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E0EC1AD8-F555-654A-85A9-CFA999E59479}" xr6:coauthVersionLast="44" xr6:coauthVersionMax="44" xr10:uidLastSave="{00000000-0000-0000-0000-000000000000}"/>
  <bookViews>
    <workbookView xWindow="3240" yWindow="460" windowWidth="43940" windowHeight="23120" activeTab="1" xr2:uid="{CF5C3DA2-3B2C-AE4E-8345-8D81CCD3FC70}"/>
  </bookViews>
  <sheets>
    <sheet name="Quad_1d_down" sheetId="1" r:id="rId1"/>
    <sheet name="Quad_2d_down" sheetId="2" r:id="rId2"/>
    <sheet name="Quad_4d_down" sheetId="3" r:id="rId3"/>
    <sheet name="Quad_12d_down" sheetId="6" r:id="rId4"/>
    <sheet name="Quad_14d_down" sheetId="7" r:id="rId5"/>
    <sheet name="Quad_Down_STATS" sheetId="8" r:id="rId6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22" i="7" l="1"/>
  <c r="Z22" i="7"/>
  <c r="U22" i="7"/>
  <c r="T22" i="7"/>
  <c r="O22" i="7"/>
  <c r="N22" i="7"/>
  <c r="I22" i="7"/>
  <c r="H22" i="7"/>
  <c r="AA28" i="6"/>
  <c r="Z28" i="6"/>
  <c r="U28" i="6"/>
  <c r="T28" i="6"/>
  <c r="N28" i="6"/>
  <c r="M28" i="6"/>
  <c r="H28" i="6"/>
  <c r="G28" i="6"/>
  <c r="Z47" i="3"/>
  <c r="Y47" i="3"/>
  <c r="T47" i="3"/>
  <c r="S47" i="3"/>
  <c r="N47" i="3"/>
  <c r="M47" i="3"/>
  <c r="H47" i="3"/>
  <c r="G47" i="3"/>
  <c r="AA24" i="2"/>
  <c r="Z24" i="2"/>
  <c r="U24" i="2"/>
  <c r="T24" i="2"/>
  <c r="O24" i="2"/>
  <c r="N24" i="2"/>
  <c r="I24" i="2"/>
  <c r="H24" i="2"/>
  <c r="AD33" i="1"/>
  <c r="AC33" i="1"/>
  <c r="X33" i="1"/>
  <c r="W33" i="1"/>
  <c r="R33" i="1"/>
  <c r="Q33" i="1"/>
  <c r="K30" i="1"/>
  <c r="L33" i="1"/>
  <c r="K33" i="1"/>
</calcChain>
</file>

<file path=xl/sharedStrings.xml><?xml version="1.0" encoding="utf-8"?>
<sst xmlns="http://schemas.openxmlformats.org/spreadsheetml/2006/main" count="531" uniqueCount="77">
  <si>
    <t>1st</t>
  </si>
  <si>
    <t>GeneID</t>
  </si>
  <si>
    <t>PC.1</t>
  </si>
  <si>
    <t>PC.2</t>
  </si>
  <si>
    <t>log2FoldChange</t>
  </si>
  <si>
    <t>2nd</t>
  </si>
  <si>
    <t>3rd</t>
  </si>
  <si>
    <t>4th</t>
  </si>
  <si>
    <t>lulogutSigP-46620</t>
  </si>
  <si>
    <t>lulogut42801</t>
  </si>
  <si>
    <t>#</t>
  </si>
  <si>
    <t>%</t>
  </si>
  <si>
    <t>Exp</t>
  </si>
  <si>
    <t>Total</t>
  </si>
  <si>
    <t># Expected</t>
  </si>
  <si>
    <t>Obs1d</t>
  </si>
  <si>
    <t>lulogut32574</t>
  </si>
  <si>
    <t>lulogutSigP-23092</t>
  </si>
  <si>
    <t>lulogut40195</t>
  </si>
  <si>
    <t>lulogut48512</t>
  </si>
  <si>
    <t>lulogutSigP-32510</t>
  </si>
  <si>
    <t>lulogut21743</t>
  </si>
  <si>
    <t>lulogutSigP-22907</t>
  </si>
  <si>
    <t>lulogut44569</t>
  </si>
  <si>
    <t>lulogutSigP-18032</t>
  </si>
  <si>
    <t>lulogutSigP-23161</t>
  </si>
  <si>
    <t>Obs2d</t>
  </si>
  <si>
    <t>lulogutSigP-16502</t>
  </si>
  <si>
    <t>lulogut25316</t>
  </si>
  <si>
    <t>lulogutSigP-24104</t>
  </si>
  <si>
    <t>lulogutSigP-14897</t>
  </si>
  <si>
    <t>lulogutSigP-16416</t>
  </si>
  <si>
    <t>lulogut36242</t>
  </si>
  <si>
    <t>lulogut19743</t>
  </si>
  <si>
    <t>lulogutSigP-26492</t>
  </si>
  <si>
    <t>lulogut21836</t>
  </si>
  <si>
    <t>lulogut8521</t>
  </si>
  <si>
    <t>lulogut15540</t>
  </si>
  <si>
    <t>lulogutSigP-17183</t>
  </si>
  <si>
    <t>lulogut50943</t>
  </si>
  <si>
    <t>lulogut20044</t>
  </si>
  <si>
    <t>lulogut25198</t>
  </si>
  <si>
    <t>lulogutSigP-14363</t>
  </si>
  <si>
    <t>lulogutSigP-23085</t>
  </si>
  <si>
    <t>lulogutSigP-13735</t>
  </si>
  <si>
    <t>lulogutSigP-40401</t>
  </si>
  <si>
    <t>lulogutSigP-40100</t>
  </si>
  <si>
    <t>lulogutSigP-8812</t>
  </si>
  <si>
    <t>lulogut18851</t>
  </si>
  <si>
    <t>lulogut21399</t>
  </si>
  <si>
    <t>lulogut20226</t>
  </si>
  <si>
    <t>lulogut17740</t>
  </si>
  <si>
    <t>lulogut22832</t>
  </si>
  <si>
    <t>lulogut21767</t>
  </si>
  <si>
    <t>lulogut16293</t>
  </si>
  <si>
    <t>lulogut56799</t>
  </si>
  <si>
    <t>lulogut16004</t>
  </si>
  <si>
    <t>Obs4d</t>
  </si>
  <si>
    <t>lulogutSigP-54446</t>
  </si>
  <si>
    <t>lulogut40111</t>
  </si>
  <si>
    <t>lulogutSigP-23035</t>
  </si>
  <si>
    <t>lulogut23407</t>
  </si>
  <si>
    <t>lulogut16984</t>
  </si>
  <si>
    <t>lulogut44749</t>
  </si>
  <si>
    <t>lulogutSigP-56685</t>
  </si>
  <si>
    <t>lulogutSigP-37841</t>
  </si>
  <si>
    <t>lulogut21324</t>
  </si>
  <si>
    <t>lulogutSigP-15657</t>
  </si>
  <si>
    <t>lulogutSigP-24035</t>
  </si>
  <si>
    <t>lulogut41307</t>
  </si>
  <si>
    <t>Obs12d</t>
  </si>
  <si>
    <t>lulogut40330</t>
  </si>
  <si>
    <t>Obs14d</t>
  </si>
  <si>
    <t>#OBS</t>
  </si>
  <si>
    <t>#EXP</t>
  </si>
  <si>
    <t>Obs6d</t>
  </si>
  <si>
    <t>Obs8d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</si>
</sst>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Quad_Down_STATS!$D$40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FE3-1C48-B372-E82E32DE089F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FE3-1C48-B372-E82E32DE089F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FE3-1C48-B372-E82E32DE089F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BFE3-1C48-B372-E82E32DE089F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FE3-1C48-B372-E82E32DE089F}"/>
                </c:ext>
              </c:extLst>
            </c:dLbl>
            <c:dLbl>
              <c:idx val="1"/>
              <c:layout>
                <c:manualLayout>
                  <c:x val="1.0765392690844575E-2"/>
                  <c:y val="-4.06341607079266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982970017098521"/>
                      <c:h val="0.233812772252814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BFE3-1C48-B372-E82E32DE089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FE3-1C48-B372-E82E32DE089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FE3-1C48-B372-E82E32DE08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Quad_Down_STATS!$C$41:$C$44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Quad_Down_STATS!$D$41:$D$44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FE3-1C48-B372-E82E32DE089F}"/>
            </c:ext>
          </c:extLst>
        </c:ser>
        <c:ser>
          <c:idx val="1"/>
          <c:order val="1"/>
          <c:tx>
            <c:strRef>
              <c:f>Quad_Down_STATS!$E$40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BFE3-1C48-B372-E82E32DE089F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BFE3-1C48-B372-E82E32DE089F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BFE3-1C48-B372-E82E32DE089F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BFE3-1C48-B372-E82E32DE089F}"/>
              </c:ext>
            </c:extLst>
          </c:dPt>
          <c:dLbls>
            <c:dLbl>
              <c:idx val="0"/>
              <c:layout>
                <c:manualLayout>
                  <c:x val="3.0441288378225656E-2"/>
                  <c:y val="-1.7305064934402047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FE3-1C48-B372-E82E32DE089F}"/>
                </c:ext>
              </c:extLst>
            </c:dLbl>
            <c:dLbl>
              <c:idx val="1"/>
              <c:layout>
                <c:manualLayout>
                  <c:x val="3.8096213976266717E-2"/>
                  <c:y val="1.747316447382972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FE3-1C48-B372-E82E32DE089F}"/>
                </c:ext>
              </c:extLst>
            </c:dLbl>
            <c:dLbl>
              <c:idx val="2"/>
              <c:layout>
                <c:manualLayout>
                  <c:x val="-1.9025805236391035E-2"/>
                  <c:y val="3.9024954614825767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FE3-1C48-B372-E82E32DE089F}"/>
                </c:ext>
              </c:extLst>
            </c:dLbl>
            <c:dLbl>
              <c:idx val="3"/>
              <c:layout>
                <c:manualLayout>
                  <c:x val="-2.6636225266362286E-2"/>
                  <c:y val="-1.736111111111111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FE3-1C48-B372-E82E32DE08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Quad_Down_STATS!$C$41:$C$44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Quad_Down_STATS!$E$41:$E$44</c:f>
              <c:numCache>
                <c:formatCode>General</c:formatCode>
                <c:ptCount val="4"/>
                <c:pt idx="0">
                  <c:v>0.19469026548672566</c:v>
                </c:pt>
                <c:pt idx="1">
                  <c:v>0.37168141592920356</c:v>
                </c:pt>
                <c:pt idx="2">
                  <c:v>0.22123893805309736</c:v>
                </c:pt>
                <c:pt idx="3">
                  <c:v>0.21238938053097345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FE3-1C48-B372-E82E32DE089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Quad_Down_STATS!$H$40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D34-594A-B5FB-835FA54501F6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D34-594A-B5FB-835FA54501F6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D34-594A-B5FB-835FA54501F6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D34-594A-B5FB-835FA54501F6}"/>
              </c:ext>
            </c:extLst>
          </c:dPt>
          <c:dLbls>
            <c:dLbl>
              <c:idx val="0"/>
              <c:layout>
                <c:manualLayout>
                  <c:x val="-1.1415525114155322E-2"/>
                  <c:y val="3.038194444444440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34-594A-B5FB-835FA54501F6}"/>
                </c:ext>
              </c:extLst>
            </c:dLbl>
            <c:dLbl>
              <c:idx val="1"/>
              <c:layout>
                <c:manualLayout>
                  <c:x val="-2.3232096440007604E-2"/>
                  <c:y val="-8.6605872353714974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34-594A-B5FB-835FA54501F6}"/>
                </c:ext>
              </c:extLst>
            </c:dLbl>
            <c:dLbl>
              <c:idx val="2"/>
              <c:layout>
                <c:manualLayout>
                  <c:x val="2.6769937841401359E-2"/>
                  <c:y val="4.3382877965627793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34-594A-B5FB-835FA54501F6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D34-594A-B5FB-835FA54501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Quad_Down_STATS!$G$41:$G$44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Quad_Down_STATS!$H$41:$H$44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5</c:v>
                </c:pt>
                <c:pt idx="3" formatCode="0.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D34-594A-B5FB-835FA54501F6}"/>
            </c:ext>
          </c:extLst>
        </c:ser>
        <c:ser>
          <c:idx val="1"/>
          <c:order val="1"/>
          <c:tx>
            <c:strRef>
              <c:f>Quad_Down_STATS!$I$40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4D34-594A-B5FB-835FA54501F6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4D34-594A-B5FB-835FA54501F6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4D34-594A-B5FB-835FA54501F6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4D34-594A-B5FB-835FA54501F6}"/>
              </c:ext>
            </c:extLst>
          </c:dPt>
          <c:dLbls>
            <c:dLbl>
              <c:idx val="0"/>
              <c:layout>
                <c:manualLayout>
                  <c:x val="5.3272450532724364E-2"/>
                  <c:y val="-4.34027777777777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D34-594A-B5FB-835FA54501F6}"/>
                </c:ext>
              </c:extLst>
            </c:dLbl>
            <c:dLbl>
              <c:idx val="1"/>
              <c:layout>
                <c:manualLayout>
                  <c:x val="3.4246575342465752E-2"/>
                  <c:y val="8.6805555555555559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D34-594A-B5FB-835FA54501F6}"/>
                </c:ext>
              </c:extLst>
            </c:dLbl>
            <c:dLbl>
              <c:idx val="2"/>
              <c:layout>
                <c:manualLayout>
                  <c:x val="-3.8051750380517502E-2"/>
                  <c:y val="-3.906250000000007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D34-594A-B5FB-835FA54501F6}"/>
                </c:ext>
              </c:extLst>
            </c:dLbl>
            <c:dLbl>
              <c:idx val="3"/>
              <c:layout>
                <c:manualLayout>
                  <c:x val="-4.1856925418569252E-2"/>
                  <c:y val="-1.9892710012531237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D34-594A-B5FB-835FA54501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Quad_Down_STATS!$G$41:$G$44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Quad_Down_STATS!$I$41:$I$44</c:f>
              <c:numCache>
                <c:formatCode>General</c:formatCode>
                <c:ptCount val="4"/>
                <c:pt idx="0">
                  <c:v>2.1415929203539821</c:v>
                </c:pt>
                <c:pt idx="1">
                  <c:v>4.0884955752212395</c:v>
                </c:pt>
                <c:pt idx="2">
                  <c:v>2.4336283185840708</c:v>
                </c:pt>
                <c:pt idx="3">
                  <c:v>2.336283185840708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D34-594A-B5FB-835FA54501F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Quad_Down_STATS!$L$40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B66-6243-8511-5B460BF43975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B66-6243-8511-5B460BF43975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B66-6243-8511-5B460BF43975}"/>
              </c:ext>
            </c:extLst>
          </c:dPt>
          <c:dPt>
            <c:idx val="3"/>
            <c:bubble3D val="0"/>
            <c:spPr>
              <a:solidFill>
                <a:srgbClr val="FF26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2B66-6243-8511-5B460BF43975}"/>
              </c:ext>
            </c:extLst>
          </c:dPt>
          <c:dLbls>
            <c:dLbl>
              <c:idx val="0"/>
              <c:layout>
                <c:manualLayout>
                  <c:x val="1.9102064167118873E-2"/>
                  <c:y val="2.17462560431927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B66-6243-8511-5B460BF43975}"/>
                </c:ext>
              </c:extLst>
            </c:dLbl>
            <c:dLbl>
              <c:idx val="1"/>
              <c:layout>
                <c:manualLayout>
                  <c:x val="1.1482388397061593E-2"/>
                  <c:y val="-1.304071690435466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B66-6243-8511-5B460BF43975}"/>
                </c:ext>
              </c:extLst>
            </c:dLbl>
            <c:dLbl>
              <c:idx val="2"/>
              <c:layout>
                <c:manualLayout>
                  <c:x val="3.8274627990205314E-3"/>
                  <c:y val="2.178158610632121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B66-6243-8511-5B460BF43975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B66-6243-8511-5B460BF439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Quad_Down_STATS!$K$41:$K$44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Quad_Down_STATS!$L$41:$L$44</c:f>
              <c:numCache>
                <c:formatCode>General</c:formatCode>
                <c:ptCount val="4"/>
                <c:pt idx="0">
                  <c:v>3</c:v>
                </c:pt>
                <c:pt idx="1">
                  <c:v>22</c:v>
                </c:pt>
                <c:pt idx="2">
                  <c:v>5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B66-6243-8511-5B460BF43975}"/>
            </c:ext>
          </c:extLst>
        </c:ser>
        <c:ser>
          <c:idx val="1"/>
          <c:order val="1"/>
          <c:tx>
            <c:strRef>
              <c:f>Quad_Down_STATS!$M$40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2B66-6243-8511-5B460BF43975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2B66-6243-8511-5B460BF43975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2B66-6243-8511-5B460BF43975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2B66-6243-8511-5B460BF43975}"/>
              </c:ext>
            </c:extLst>
          </c:dPt>
          <c:dLbls>
            <c:dLbl>
              <c:idx val="0"/>
              <c:layout>
                <c:manualLayout>
                  <c:x val="3.0441400304414001E-2"/>
                  <c:y val="-1.3020833333333334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B66-6243-8511-5B460BF43975}"/>
                </c:ext>
              </c:extLst>
            </c:dLbl>
            <c:dLbl>
              <c:idx val="1"/>
              <c:layout>
                <c:manualLayout>
                  <c:x val="3.4135242041815644E-2"/>
                  <c:y val="1.740111625951333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B66-6243-8511-5B460BF43975}"/>
                </c:ext>
              </c:extLst>
            </c:dLbl>
            <c:dLbl>
              <c:idx val="2"/>
              <c:layout>
                <c:manualLayout>
                  <c:x val="-1.522070015220702E-2"/>
                  <c:y val="2.170138888888880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B66-6243-8511-5B460BF43975}"/>
                </c:ext>
              </c:extLst>
            </c:dLbl>
            <c:dLbl>
              <c:idx val="3"/>
              <c:layout>
                <c:manualLayout>
                  <c:x val="-7.4988133358447921E-3"/>
                  <c:y val="-3.048197414716568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B66-6243-8511-5B460BF439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Quad_Down_STATS!$K$41:$K$44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Quad_Down_STATS!$M$41:$M$44</c:f>
              <c:numCache>
                <c:formatCode>General</c:formatCode>
                <c:ptCount val="4"/>
                <c:pt idx="0">
                  <c:v>5.8407079646017701</c:v>
                </c:pt>
                <c:pt idx="1">
                  <c:v>11.150442477876107</c:v>
                </c:pt>
                <c:pt idx="2">
                  <c:v>6.6371681415929205</c:v>
                </c:pt>
                <c:pt idx="3">
                  <c:v>6.3716814159292037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B66-6243-8511-5B460BF4397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Quad_Down_STATS!$X$40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A35-DF46-9A5E-2F71865935D7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A35-DF46-9A5E-2F71865935D7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A35-DF46-9A5E-2F71865935D7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BA35-DF46-9A5E-2F71865935D7}"/>
              </c:ext>
            </c:extLst>
          </c:dPt>
          <c:dLbls>
            <c:dLbl>
              <c:idx val="0"/>
              <c:layout>
                <c:manualLayout>
                  <c:x val="2.6544099044446157E-2"/>
                  <c:y val="2.1580998456911527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A35-DF46-9A5E-2F71865935D7}"/>
                </c:ext>
              </c:extLst>
            </c:dLbl>
            <c:dLbl>
              <c:idx val="1"/>
              <c:layout>
                <c:manualLayout>
                  <c:x val="-1.8963247140579582E-2"/>
                  <c:y val="1.527845732214272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320452194961603"/>
                      <c:h val="0.1450455228195749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BA35-DF46-9A5E-2F71865935D7}"/>
                </c:ext>
              </c:extLst>
            </c:dLbl>
            <c:dLbl>
              <c:idx val="2"/>
              <c:layout>
                <c:manualLayout>
                  <c:x val="2.2599532108498428E-2"/>
                  <c:y val="1.306561376256963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A35-DF46-9A5E-2F71865935D7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A35-DF46-9A5E-2F71865935D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Quad_Down_STATS!$W$41:$W$44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Quad_Down_STATS!$X$41:$X$44</c:f>
              <c:numCache>
                <c:formatCode>General</c:formatCode>
                <c:ptCount val="4"/>
                <c:pt idx="0">
                  <c:v>2</c:v>
                </c:pt>
                <c:pt idx="1">
                  <c:v>13</c:v>
                </c:pt>
                <c:pt idx="2">
                  <c:v>3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35-DF46-9A5E-2F71865935D7}"/>
            </c:ext>
          </c:extLst>
        </c:ser>
        <c:ser>
          <c:idx val="1"/>
          <c:order val="1"/>
          <c:tx>
            <c:strRef>
              <c:f>Quad_Down_STATS!$Y$40</c:f>
              <c:strCache>
                <c:ptCount val="1"/>
                <c:pt idx="0">
                  <c:v>#EXP</c:v>
                </c:pt>
              </c:strCache>
            </c:strRef>
          </c:tx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BA35-DF46-9A5E-2F71865935D7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BA35-DF46-9A5E-2F71865935D7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BA35-DF46-9A5E-2F71865935D7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BA35-DF46-9A5E-2F71865935D7}"/>
              </c:ext>
            </c:extLst>
          </c:dPt>
          <c:dLbls>
            <c:dLbl>
              <c:idx val="0"/>
              <c:layout>
                <c:manualLayout>
                  <c:x val="3.0307779242795183E-2"/>
                  <c:y val="-3.038196186674622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A35-DF46-9A5E-2F71865935D7}"/>
                </c:ext>
              </c:extLst>
            </c:dLbl>
            <c:dLbl>
              <c:idx val="1"/>
              <c:layout>
                <c:manualLayout>
                  <c:x val="2.6636127330947449E-2"/>
                  <c:y val="4.334273698233014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A35-DF46-9A5E-2F71865935D7}"/>
                </c:ext>
              </c:extLst>
            </c:dLbl>
            <c:dLbl>
              <c:idx val="2"/>
              <c:layout>
                <c:manualLayout>
                  <c:x val="-3.4447165191184799E-2"/>
                  <c:y val="3.038196186674622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A35-DF46-9A5E-2F71865935D7}"/>
                </c:ext>
              </c:extLst>
            </c:dLbl>
            <c:dLbl>
              <c:idx val="3"/>
              <c:layout>
                <c:manualLayout>
                  <c:x val="-1.8981201732906385E-2"/>
                  <c:y val="-2.172137463137480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A35-DF46-9A5E-2F71865935D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Quad_Down_STATS!$W$41:$W$44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Quad_Down_STATS!$Y$41:$Y$44</c:f>
              <c:numCache>
                <c:formatCode>General</c:formatCode>
                <c:ptCount val="4"/>
                <c:pt idx="0">
                  <c:v>3.5044247787610621</c:v>
                </c:pt>
                <c:pt idx="1">
                  <c:v>6.6902654867256643</c:v>
                </c:pt>
                <c:pt idx="2">
                  <c:v>3.9823008849557526</c:v>
                </c:pt>
                <c:pt idx="3">
                  <c:v>3.8230088495575218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A35-DF46-9A5E-2F71865935D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Quad_Down_STATS!$AB$40</c:f>
              <c:strCache>
                <c:ptCount val="1"/>
                <c:pt idx="0">
                  <c:v>#OBS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929-DF44-8867-47FACAEB96F0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929-DF44-8867-47FACAEB96F0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929-DF44-8867-47FACAEB96F0}"/>
              </c:ext>
            </c:extLst>
          </c:dPt>
          <c:dPt>
            <c:idx val="3"/>
            <c:bubble3D val="0"/>
            <c:spPr>
              <a:solidFill>
                <a:srgbClr val="FF26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1929-DF44-8867-47FACAEB96F0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29-DF44-8867-47FACAEB96F0}"/>
                </c:ext>
              </c:extLst>
            </c:dLbl>
            <c:dLbl>
              <c:idx val="1"/>
              <c:layout>
                <c:manualLayout>
                  <c:x val="3.053854395962648E-2"/>
                  <c:y val="-1.7431253870551725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901504211684548"/>
                      <c:h val="0.2336023758771824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929-DF44-8867-47FACAEB96F0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29-DF44-8867-47FACAEB96F0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929-DF44-8867-47FACAEB96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Quad_Down_STATS!$AA$41:$AA$44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Quad_Down_STATS!$AB$41:$AB$44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929-DF44-8867-47FACAEB96F0}"/>
            </c:ext>
          </c:extLst>
        </c:ser>
        <c:ser>
          <c:idx val="1"/>
          <c:order val="1"/>
          <c:tx>
            <c:strRef>
              <c:f>Quad_Down_STATS!$AC$40</c:f>
              <c:strCache>
                <c:ptCount val="1"/>
                <c:pt idx="0">
                  <c:v>#EXP</c:v>
                </c:pt>
              </c:strCache>
            </c:strRef>
          </c:tx>
          <c:spPr>
            <a:solidFill>
              <a:srgbClr val="00FF7F"/>
            </a:solidFill>
          </c:spPr>
          <c:dPt>
            <c:idx val="0"/>
            <c:bubble3D val="0"/>
            <c:spPr>
              <a:solidFill>
                <a:srgbClr val="00FF7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A-1929-DF44-8867-47FACAEB96F0}"/>
              </c:ext>
            </c:extLst>
          </c:dPt>
          <c:dPt>
            <c:idx val="1"/>
            <c:bubble3D val="0"/>
            <c:spPr>
              <a:solidFill>
                <a:srgbClr val="1E90FF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1929-DF44-8867-47FACAEB96F0}"/>
              </c:ext>
            </c:extLst>
          </c:dPt>
          <c:dPt>
            <c:idx val="2"/>
            <c:bubble3D val="0"/>
            <c:spPr>
              <a:solidFill>
                <a:srgbClr val="8A2BE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1929-DF44-8867-47FACAEB96F0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1929-DF44-8867-47FACAEB96F0}"/>
              </c:ext>
            </c:extLst>
          </c:dPt>
          <c:dLbls>
            <c:dLbl>
              <c:idx val="0"/>
              <c:layout>
                <c:manualLayout>
                  <c:x val="3.4246575342465752E-2"/>
                  <c:y val="-4.34027777777777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929-DF44-8867-47FACAEB96F0}"/>
                </c:ext>
              </c:extLst>
            </c:dLbl>
            <c:dLbl>
              <c:idx val="1"/>
              <c:layout>
                <c:manualLayout>
                  <c:x val="3.4246575342465752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929-DF44-8867-47FACAEB96F0}"/>
                </c:ext>
              </c:extLst>
            </c:dLbl>
            <c:dLbl>
              <c:idx val="2"/>
              <c:layout>
                <c:manualLayout>
                  <c:x val="-4.9467275494672752E-2"/>
                  <c:y val="-4.774305555555563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929-DF44-8867-47FACAEB96F0}"/>
                </c:ext>
              </c:extLst>
            </c:dLbl>
            <c:dLbl>
              <c:idx val="3"/>
              <c:layout>
                <c:manualLayout>
                  <c:x val="1.1386701827086081E-2"/>
                  <c:y val="-2.399172143246162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329302678668258"/>
                      <c:h val="0.1275174171508500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0-1929-DF44-8867-47FACAEB96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/>
                    </a:solidFill>
                    <a:latin typeface="Arial Black" panose="020B0604020202020204" pitchFamily="34" charset="0"/>
                    <a:ea typeface="+mn-ea"/>
                    <a:cs typeface="Arial Black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Quad_Down_STATS!$AA$41:$AA$44</c:f>
              <c:strCache>
                <c:ptCount val="4"/>
                <c:pt idx="0">
                  <c:v>1st</c:v>
                </c:pt>
                <c:pt idx="1">
                  <c:v>2nd</c:v>
                </c:pt>
                <c:pt idx="2">
                  <c:v>3rd</c:v>
                </c:pt>
                <c:pt idx="3">
                  <c:v>4th</c:v>
                </c:pt>
              </c:strCache>
            </c:strRef>
          </c:cat>
          <c:val>
            <c:numRef>
              <c:f>Quad_Down_STATS!$AC$41:$AC$44</c:f>
              <c:numCache>
                <c:formatCode>General</c:formatCode>
                <c:ptCount val="4"/>
                <c:pt idx="0">
                  <c:v>0.19469026548672566</c:v>
                </c:pt>
                <c:pt idx="1">
                  <c:v>0.37168141592920356</c:v>
                </c:pt>
                <c:pt idx="2">
                  <c:v>0.22123893805309736</c:v>
                </c:pt>
                <c:pt idx="3">
                  <c:v>0.21238938053097345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1929-DF44-8867-47FACAEB96F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800" b="1" i="0">
          <a:solidFill>
            <a:schemeClr val="tx1"/>
          </a:solidFill>
          <a:latin typeface="Arial Black" panose="020B0604020202020204" pitchFamily="34" charset="0"/>
          <a:cs typeface="Arial Black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194000</xdr:colOff>
      <xdr:row>45</xdr:row>
      <xdr:rowOff>58400</xdr:rowOff>
    </xdr:from>
    <xdr:to>
      <xdr:col>5</xdr:col>
      <xdr:colOff>211560</xdr:colOff>
      <xdr:row>59</xdr:row>
      <xdr:rowOff>184480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ADD7BA-EF2F-6342-ABFE-9AE545E6E1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180000</xdr:colOff>
      <xdr:row>44</xdr:row>
      <xdr:rowOff>140000</xdr:rowOff>
    </xdr:from>
    <xdr:to>
      <xdr:col>9</xdr:col>
      <xdr:colOff>197560</xdr:colOff>
      <xdr:row>59</xdr:row>
      <xdr:rowOff>66080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CC1AAAA-A9CE-4643-83E8-E67164929A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440000</xdr:colOff>
      <xdr:row>44</xdr:row>
      <xdr:rowOff>180000</xdr:rowOff>
    </xdr:from>
    <xdr:to>
      <xdr:col>13</xdr:col>
      <xdr:colOff>457560</xdr:colOff>
      <xdr:row>59</xdr:row>
      <xdr:rowOff>106080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3CE49A8-A998-AF40-BD03-84A026C1C3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350000</xdr:colOff>
      <xdr:row>44</xdr:row>
      <xdr:rowOff>120000</xdr:rowOff>
    </xdr:from>
    <xdr:to>
      <xdr:col>25</xdr:col>
      <xdr:colOff>367560</xdr:colOff>
      <xdr:row>59</xdr:row>
      <xdr:rowOff>46080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67B1F00-40F9-FF46-B2B4-44C260A71F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580000</xdr:colOff>
      <xdr:row>44</xdr:row>
      <xdr:rowOff>150000</xdr:rowOff>
    </xdr:from>
    <xdr:to>
      <xdr:col>29</xdr:col>
      <xdr:colOff>597560</xdr:colOff>
      <xdr:row>59</xdr:row>
      <xdr:rowOff>76080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70BF284-AA43-D549-97B9-678B9A2545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87487-5A79-BE49-B669-F39BA04DB976}">
  <dimension ref="A1:AD34"/>
  <sheetViews>
    <sheetView workbookViewId="0">
      <selection activeCell="I2" sqref="I2"/>
    </sheetView>
  </sheetViews>
  <sheetFormatPr baseColWidth="10" defaultRowHeight="16" x14ac:dyDescent="0.2"/>
  <cols>
    <col min="2" max="2" width="11.83203125" bestFit="1" customWidth="1"/>
    <col min="3" max="3" width="8.83203125" bestFit="1" customWidth="1"/>
    <col min="4" max="4" width="9.83203125" bestFit="1" customWidth="1"/>
    <col min="5" max="5" width="11.83203125" bestFit="1" customWidth="1"/>
    <col min="6" max="6" width="14.1640625" bestFit="1" customWidth="1"/>
  </cols>
  <sheetData>
    <row r="1" spans="1:28" s="3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1</v>
      </c>
      <c r="F1" s="3" t="s">
        <v>4</v>
      </c>
      <c r="I1" s="3" t="s">
        <v>5</v>
      </c>
      <c r="J1" s="3" t="s">
        <v>1</v>
      </c>
      <c r="K1" s="3" t="s">
        <v>2</v>
      </c>
      <c r="L1" s="3" t="s">
        <v>3</v>
      </c>
      <c r="M1" s="3" t="s">
        <v>1</v>
      </c>
      <c r="N1" s="3" t="s">
        <v>4</v>
      </c>
      <c r="P1" s="3" t="s">
        <v>6</v>
      </c>
      <c r="Q1" s="3" t="s">
        <v>1</v>
      </c>
      <c r="R1" s="3" t="s">
        <v>2</v>
      </c>
      <c r="S1" s="3" t="s">
        <v>3</v>
      </c>
      <c r="T1" s="3" t="s">
        <v>1</v>
      </c>
      <c r="U1" s="3" t="s">
        <v>4</v>
      </c>
      <c r="W1" s="3" t="s">
        <v>7</v>
      </c>
      <c r="X1" s="3" t="s">
        <v>1</v>
      </c>
      <c r="Y1" s="3" t="s">
        <v>2</v>
      </c>
      <c r="Z1" s="3" t="s">
        <v>3</v>
      </c>
      <c r="AA1" s="3" t="s">
        <v>1</v>
      </c>
      <c r="AB1" s="3" t="s">
        <v>4</v>
      </c>
    </row>
    <row r="2" spans="1:28" x14ac:dyDescent="0.2">
      <c r="I2" t="s">
        <v>9</v>
      </c>
      <c r="J2">
        <v>-0.83157999999999999</v>
      </c>
      <c r="K2">
        <v>10.295999999999999</v>
      </c>
      <c r="L2" t="s">
        <v>9</v>
      </c>
      <c r="M2">
        <v>-1.4195934180000001</v>
      </c>
    </row>
    <row r="29" spans="9:30" x14ac:dyDescent="0.2">
      <c r="I29" t="s">
        <v>0</v>
      </c>
      <c r="J29" s="1" t="s">
        <v>10</v>
      </c>
      <c r="K29" s="1" t="s">
        <v>11</v>
      </c>
      <c r="L29" s="1"/>
      <c r="O29" s="1" t="s">
        <v>5</v>
      </c>
      <c r="P29" s="1" t="s">
        <v>10</v>
      </c>
      <c r="Q29" s="1" t="s">
        <v>11</v>
      </c>
      <c r="R29" s="1"/>
      <c r="U29" s="1" t="s">
        <v>6</v>
      </c>
      <c r="V29" s="1" t="s">
        <v>10</v>
      </c>
      <c r="W29" s="1" t="s">
        <v>11</v>
      </c>
      <c r="X29" s="1"/>
      <c r="AA29" s="1" t="s">
        <v>7</v>
      </c>
      <c r="AB29" s="1" t="s">
        <v>10</v>
      </c>
      <c r="AC29" s="1" t="s">
        <v>11</v>
      </c>
      <c r="AD29" s="1"/>
    </row>
    <row r="30" spans="9:30" x14ac:dyDescent="0.2">
      <c r="I30" s="1" t="s">
        <v>12</v>
      </c>
      <c r="J30" s="1">
        <v>22</v>
      </c>
      <c r="K30" s="1">
        <f>J30/J31</f>
        <v>0.19469026548672566</v>
      </c>
      <c r="L30" s="1"/>
      <c r="O30" s="1" t="s">
        <v>12</v>
      </c>
      <c r="P30" s="1">
        <v>42</v>
      </c>
      <c r="Q30" s="1">
        <v>0.37168141592920356</v>
      </c>
      <c r="R30" s="1"/>
      <c r="U30" s="1" t="s">
        <v>12</v>
      </c>
      <c r="V30" s="1">
        <v>25</v>
      </c>
      <c r="W30" s="1">
        <v>0.22123893805309736</v>
      </c>
      <c r="X30" s="1"/>
      <c r="AA30" s="1" t="s">
        <v>12</v>
      </c>
      <c r="AB30" s="1">
        <v>24</v>
      </c>
      <c r="AC30" s="1">
        <v>0.21238938053097345</v>
      </c>
      <c r="AD30" s="1"/>
    </row>
    <row r="31" spans="9:30" x14ac:dyDescent="0.2">
      <c r="I31" s="1" t="s">
        <v>13</v>
      </c>
      <c r="J31" s="1">
        <v>113</v>
      </c>
      <c r="K31" s="1"/>
      <c r="O31" s="1" t="s">
        <v>13</v>
      </c>
      <c r="P31" s="1">
        <v>113</v>
      </c>
      <c r="Q31" s="1"/>
      <c r="U31" s="1" t="s">
        <v>13</v>
      </c>
      <c r="V31" s="1">
        <v>113</v>
      </c>
      <c r="W31" s="1"/>
      <c r="AA31" s="1" t="s">
        <v>13</v>
      </c>
      <c r="AB31" s="1">
        <v>113</v>
      </c>
      <c r="AC31" s="1"/>
    </row>
    <row r="32" spans="9:30" x14ac:dyDescent="0.2">
      <c r="L32" s="1" t="s">
        <v>14</v>
      </c>
      <c r="R32" s="1" t="s">
        <v>14</v>
      </c>
      <c r="X32" s="1" t="s">
        <v>14</v>
      </c>
      <c r="AD32" s="1" t="s">
        <v>14</v>
      </c>
    </row>
    <row r="33" spans="9:30" x14ac:dyDescent="0.2">
      <c r="I33" s="1" t="s">
        <v>15</v>
      </c>
      <c r="J33" s="1">
        <v>0</v>
      </c>
      <c r="K33" s="1">
        <f>J33/J34</f>
        <v>0</v>
      </c>
      <c r="L33" s="1">
        <f>J34*K30</f>
        <v>0.19469026548672566</v>
      </c>
      <c r="O33" s="1" t="s">
        <v>15</v>
      </c>
      <c r="P33" s="1">
        <v>1</v>
      </c>
      <c r="Q33" s="1">
        <f>P33/P34</f>
        <v>1</v>
      </c>
      <c r="R33" s="1">
        <f>P34*Q30</f>
        <v>0.37168141592920356</v>
      </c>
      <c r="U33" s="1" t="s">
        <v>15</v>
      </c>
      <c r="V33" s="1">
        <v>0</v>
      </c>
      <c r="W33" s="1">
        <f>V33/V34</f>
        <v>0</v>
      </c>
      <c r="X33" s="1">
        <f>V34*W30</f>
        <v>0.22123893805309736</v>
      </c>
      <c r="AA33" s="1" t="s">
        <v>15</v>
      </c>
      <c r="AB33" s="1">
        <v>0</v>
      </c>
      <c r="AC33" s="1">
        <f>AB33/AB34</f>
        <v>0</v>
      </c>
      <c r="AD33" s="1">
        <f>AB34*AC30</f>
        <v>0.21238938053097345</v>
      </c>
    </row>
    <row r="34" spans="9:30" x14ac:dyDescent="0.2">
      <c r="I34" s="1" t="s">
        <v>13</v>
      </c>
      <c r="J34" s="1">
        <v>1</v>
      </c>
      <c r="K34" s="1"/>
      <c r="L34" s="1"/>
      <c r="O34" s="1" t="s">
        <v>13</v>
      </c>
      <c r="P34" s="1">
        <v>1</v>
      </c>
      <c r="Q34" s="1"/>
      <c r="R34" s="1"/>
      <c r="U34" s="1" t="s">
        <v>13</v>
      </c>
      <c r="V34" s="1">
        <v>1</v>
      </c>
      <c r="W34" s="1"/>
      <c r="X34" s="1"/>
      <c r="AA34" s="1" t="s">
        <v>13</v>
      </c>
      <c r="AB34" s="1">
        <v>1</v>
      </c>
      <c r="AC34" s="1"/>
      <c r="AD3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AE320-0B80-FD4C-BC86-23C0C4231458}">
  <dimension ref="A1:AA25"/>
  <sheetViews>
    <sheetView tabSelected="1" workbookViewId="0"/>
  </sheetViews>
  <sheetFormatPr baseColWidth="10" defaultRowHeight="16" x14ac:dyDescent="0.2"/>
  <cols>
    <col min="2" max="2" width="16" bestFit="1" customWidth="1"/>
    <col min="3" max="3" width="8.83203125" bestFit="1" customWidth="1"/>
    <col min="4" max="4" width="8.1640625" bestFit="1" customWidth="1"/>
    <col min="5" max="5" width="16" bestFit="1" customWidth="1"/>
    <col min="6" max="6" width="14.1640625" bestFit="1" customWidth="1"/>
    <col min="9" max="9" width="16" bestFit="1" customWidth="1"/>
    <col min="12" max="12" width="16" bestFit="1" customWidth="1"/>
  </cols>
  <sheetData>
    <row r="1" spans="1:27" s="3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1</v>
      </c>
      <c r="F1" s="3" t="s">
        <v>4</v>
      </c>
      <c r="H1" s="3" t="s">
        <v>5</v>
      </c>
      <c r="I1" s="3" t="s">
        <v>1</v>
      </c>
      <c r="J1" s="3" t="s">
        <v>2</v>
      </c>
      <c r="K1" s="3" t="s">
        <v>3</v>
      </c>
      <c r="L1" s="3" t="s">
        <v>1</v>
      </c>
      <c r="M1" s="3" t="s">
        <v>4</v>
      </c>
      <c r="O1" s="3" t="s">
        <v>6</v>
      </c>
      <c r="P1" s="3" t="s">
        <v>1</v>
      </c>
      <c r="Q1" s="3" t="s">
        <v>2</v>
      </c>
      <c r="R1" s="3" t="s">
        <v>3</v>
      </c>
      <c r="S1" s="3" t="s">
        <v>1</v>
      </c>
      <c r="T1" s="3" t="s">
        <v>4</v>
      </c>
      <c r="V1" s="3" t="s">
        <v>7</v>
      </c>
      <c r="W1" s="3" t="s">
        <v>1</v>
      </c>
      <c r="X1" s="3" t="s">
        <v>2</v>
      </c>
      <c r="Y1" s="3" t="s">
        <v>3</v>
      </c>
      <c r="Z1" s="3" t="s">
        <v>1</v>
      </c>
      <c r="AA1" s="3" t="s">
        <v>4</v>
      </c>
    </row>
    <row r="2" spans="1:27" x14ac:dyDescent="0.2">
      <c r="B2" t="s">
        <v>16</v>
      </c>
      <c r="C2">
        <v>9.9962</v>
      </c>
      <c r="D2">
        <v>5.3533999999999997</v>
      </c>
      <c r="E2" t="s">
        <v>16</v>
      </c>
      <c r="F2">
        <v>-1.309224349</v>
      </c>
      <c r="I2" t="s">
        <v>17</v>
      </c>
      <c r="J2">
        <v>-0.41757</v>
      </c>
      <c r="K2">
        <v>1.5770999999999999</v>
      </c>
      <c r="L2" t="s">
        <v>17</v>
      </c>
      <c r="M2">
        <v>-1.5632280460000001</v>
      </c>
      <c r="P2" t="s">
        <v>18</v>
      </c>
      <c r="Q2">
        <v>-10.927</v>
      </c>
      <c r="R2">
        <v>-1.2734000000000001</v>
      </c>
      <c r="S2" t="s">
        <v>18</v>
      </c>
      <c r="T2">
        <v>-1.823332677</v>
      </c>
    </row>
    <row r="3" spans="1:27" x14ac:dyDescent="0.2">
      <c r="B3" t="s">
        <v>19</v>
      </c>
      <c r="C3">
        <v>3.9449000000000001</v>
      </c>
      <c r="D3">
        <v>11.311</v>
      </c>
      <c r="E3" t="s">
        <v>19</v>
      </c>
      <c r="F3">
        <v>-1.245903569</v>
      </c>
      <c r="I3" t="s">
        <v>20</v>
      </c>
      <c r="J3">
        <v>-9.2523999999999997</v>
      </c>
      <c r="K3">
        <v>0.11362999999999999</v>
      </c>
      <c r="L3" t="s">
        <v>20</v>
      </c>
      <c r="M3">
        <v>-1.919459641</v>
      </c>
      <c r="P3" t="s">
        <v>21</v>
      </c>
      <c r="Q3">
        <v>-6.1738999999999997</v>
      </c>
      <c r="R3">
        <v>-2.1040999999999999</v>
      </c>
      <c r="S3" t="s">
        <v>21</v>
      </c>
      <c r="T3">
        <v>-2.9911803149999998</v>
      </c>
    </row>
    <row r="4" spans="1:27" x14ac:dyDescent="0.2">
      <c r="I4" t="s">
        <v>8</v>
      </c>
      <c r="J4">
        <v>-0.83157999999999999</v>
      </c>
      <c r="K4">
        <v>10.295999999999999</v>
      </c>
      <c r="L4" t="s">
        <v>8</v>
      </c>
      <c r="M4">
        <v>-2.5386394270000001</v>
      </c>
      <c r="P4" t="s">
        <v>22</v>
      </c>
      <c r="Q4">
        <v>-22.007000000000001</v>
      </c>
      <c r="R4">
        <v>-11.284000000000001</v>
      </c>
      <c r="S4" t="s">
        <v>22</v>
      </c>
      <c r="T4">
        <v>-5.397551816</v>
      </c>
    </row>
    <row r="5" spans="1:27" x14ac:dyDescent="0.2">
      <c r="I5" t="s">
        <v>23</v>
      </c>
      <c r="J5">
        <v>-13.157999999999999</v>
      </c>
      <c r="K5">
        <v>1.4172</v>
      </c>
      <c r="L5" t="s">
        <v>23</v>
      </c>
      <c r="M5">
        <v>-2.9605209960000001</v>
      </c>
      <c r="P5" t="s">
        <v>24</v>
      </c>
      <c r="Q5">
        <v>-17.396999999999998</v>
      </c>
      <c r="R5">
        <v>-12.571999999999999</v>
      </c>
      <c r="S5" t="s">
        <v>24</v>
      </c>
      <c r="T5">
        <v>-5.917921175</v>
      </c>
    </row>
    <row r="6" spans="1:27" x14ac:dyDescent="0.2">
      <c r="P6" t="s">
        <v>25</v>
      </c>
      <c r="Q6">
        <v>-14.073</v>
      </c>
      <c r="R6">
        <v>-13.05</v>
      </c>
      <c r="S6" t="s">
        <v>25</v>
      </c>
      <c r="T6">
        <v>-5.6885018079999998</v>
      </c>
    </row>
    <row r="20" spans="6:27" x14ac:dyDescent="0.2">
      <c r="F20" t="s">
        <v>0</v>
      </c>
      <c r="G20" s="1" t="s">
        <v>10</v>
      </c>
      <c r="H20" s="1" t="s">
        <v>11</v>
      </c>
      <c r="I20" s="1"/>
      <c r="L20" s="1" t="s">
        <v>5</v>
      </c>
      <c r="M20" s="1" t="s">
        <v>10</v>
      </c>
      <c r="N20" s="1" t="s">
        <v>11</v>
      </c>
      <c r="O20" s="1"/>
      <c r="R20" s="1" t="s">
        <v>6</v>
      </c>
      <c r="S20" s="1" t="s">
        <v>10</v>
      </c>
      <c r="T20" s="1" t="s">
        <v>11</v>
      </c>
      <c r="U20" s="1"/>
      <c r="X20" s="1" t="s">
        <v>7</v>
      </c>
      <c r="Y20" s="1" t="s">
        <v>10</v>
      </c>
      <c r="Z20" s="1" t="s">
        <v>11</v>
      </c>
      <c r="AA20" s="1"/>
    </row>
    <row r="21" spans="6:27" x14ac:dyDescent="0.2">
      <c r="F21" s="1" t="s">
        <v>12</v>
      </c>
      <c r="G21" s="1">
        <v>22</v>
      </c>
      <c r="H21" s="1">
        <v>0.19469026548672566</v>
      </c>
      <c r="I21" s="1"/>
      <c r="L21" s="1" t="s">
        <v>12</v>
      </c>
      <c r="M21" s="1">
        <v>42</v>
      </c>
      <c r="N21" s="1">
        <v>0.37168141592920356</v>
      </c>
      <c r="O21" s="1"/>
      <c r="R21" s="1" t="s">
        <v>12</v>
      </c>
      <c r="S21" s="1">
        <v>25</v>
      </c>
      <c r="T21" s="1">
        <v>0.22123893805309736</v>
      </c>
      <c r="U21" s="1"/>
      <c r="X21" s="1" t="s">
        <v>12</v>
      </c>
      <c r="Y21" s="1">
        <v>24</v>
      </c>
      <c r="Z21" s="1">
        <v>0.21238938053097345</v>
      </c>
      <c r="AA21" s="1"/>
    </row>
    <row r="22" spans="6:27" x14ac:dyDescent="0.2">
      <c r="F22" s="1" t="s">
        <v>13</v>
      </c>
      <c r="G22" s="1">
        <v>113</v>
      </c>
      <c r="H22" s="1"/>
      <c r="L22" s="1" t="s">
        <v>13</v>
      </c>
      <c r="M22" s="1">
        <v>113</v>
      </c>
      <c r="N22" s="1"/>
      <c r="R22" s="1" t="s">
        <v>13</v>
      </c>
      <c r="S22" s="1">
        <v>113</v>
      </c>
      <c r="T22" s="1"/>
      <c r="X22" s="1" t="s">
        <v>13</v>
      </c>
      <c r="Y22" s="1">
        <v>113</v>
      </c>
      <c r="Z22" s="1"/>
    </row>
    <row r="23" spans="6:27" x14ac:dyDescent="0.2">
      <c r="I23" s="1" t="s">
        <v>14</v>
      </c>
      <c r="O23" s="1" t="s">
        <v>14</v>
      </c>
      <c r="U23" s="1" t="s">
        <v>14</v>
      </c>
      <c r="AA23" s="1" t="s">
        <v>14</v>
      </c>
    </row>
    <row r="24" spans="6:27" x14ac:dyDescent="0.2">
      <c r="F24" s="1" t="s">
        <v>26</v>
      </c>
      <c r="G24" s="1">
        <v>2</v>
      </c>
      <c r="H24" s="1">
        <f>G24/G25</f>
        <v>0.18181818181818182</v>
      </c>
      <c r="I24" s="1">
        <f>G25*H21</f>
        <v>2.1415929203539821</v>
      </c>
      <c r="L24" s="1" t="s">
        <v>26</v>
      </c>
      <c r="M24" s="1">
        <v>4</v>
      </c>
      <c r="N24" s="1">
        <f>M24/M25</f>
        <v>0.36363636363636365</v>
      </c>
      <c r="O24" s="1">
        <f>M25*N21</f>
        <v>4.0884955752212395</v>
      </c>
      <c r="R24" s="1" t="s">
        <v>26</v>
      </c>
      <c r="S24" s="1">
        <v>5</v>
      </c>
      <c r="T24" s="1">
        <f>S24/S25</f>
        <v>0.45454545454545453</v>
      </c>
      <c r="U24" s="1">
        <f>S25*T21</f>
        <v>2.4336283185840708</v>
      </c>
      <c r="X24" s="1" t="s">
        <v>26</v>
      </c>
      <c r="Y24" s="1">
        <v>0</v>
      </c>
      <c r="Z24" s="1">
        <f>Y24/Y25</f>
        <v>0</v>
      </c>
      <c r="AA24" s="1">
        <f>Y25*Z21</f>
        <v>2.336283185840708</v>
      </c>
    </row>
    <row r="25" spans="6:27" x14ac:dyDescent="0.2">
      <c r="F25" s="1" t="s">
        <v>13</v>
      </c>
      <c r="G25" s="1">
        <v>11</v>
      </c>
      <c r="H25" s="1"/>
      <c r="I25" s="1"/>
      <c r="L25" s="1" t="s">
        <v>13</v>
      </c>
      <c r="M25" s="1">
        <v>11</v>
      </c>
      <c r="N25" s="1"/>
      <c r="O25" s="1"/>
      <c r="R25" s="1" t="s">
        <v>13</v>
      </c>
      <c r="S25" s="1">
        <v>11</v>
      </c>
      <c r="T25" s="1"/>
      <c r="U25" s="1"/>
      <c r="X25" s="1" t="s">
        <v>13</v>
      </c>
      <c r="Y25" s="1">
        <v>11</v>
      </c>
      <c r="Z25" s="1"/>
      <c r="AA25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C4397-D924-E44B-946D-35FABCCB3417}">
  <dimension ref="A1:AA48"/>
  <sheetViews>
    <sheetView zoomScale="110" zoomScaleNormal="110" workbookViewId="0">
      <selection activeCell="G9" sqref="G9"/>
    </sheetView>
  </sheetViews>
  <sheetFormatPr baseColWidth="10" defaultRowHeight="16" x14ac:dyDescent="0.2"/>
  <sheetData>
    <row r="1" spans="1:27" s="3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1</v>
      </c>
      <c r="F1" s="3" t="s">
        <v>4</v>
      </c>
      <c r="H1" s="3" t="s">
        <v>5</v>
      </c>
      <c r="I1" s="3" t="s">
        <v>1</v>
      </c>
      <c r="J1" s="3" t="s">
        <v>2</v>
      </c>
      <c r="K1" s="3" t="s">
        <v>3</v>
      </c>
      <c r="L1" s="3" t="s">
        <v>1</v>
      </c>
      <c r="M1" s="3" t="s">
        <v>4</v>
      </c>
      <c r="O1" s="3" t="s">
        <v>6</v>
      </c>
      <c r="P1" s="3" t="s">
        <v>1</v>
      </c>
      <c r="Q1" s="3" t="s">
        <v>2</v>
      </c>
      <c r="R1" s="3" t="s">
        <v>3</v>
      </c>
      <c r="S1" s="3" t="s">
        <v>1</v>
      </c>
      <c r="T1" s="3" t="s">
        <v>4</v>
      </c>
      <c r="V1" s="3" t="s">
        <v>7</v>
      </c>
      <c r="W1" s="3" t="s">
        <v>1</v>
      </c>
      <c r="X1" s="3" t="s">
        <v>2</v>
      </c>
      <c r="Y1" s="3" t="s">
        <v>3</v>
      </c>
      <c r="Z1" s="3" t="s">
        <v>1</v>
      </c>
      <c r="AA1" s="3" t="s">
        <v>4</v>
      </c>
    </row>
    <row r="2" spans="1:27" x14ac:dyDescent="0.2">
      <c r="B2" t="s">
        <v>27</v>
      </c>
      <c r="C2">
        <v>1.3653999999999999</v>
      </c>
      <c r="D2">
        <v>10.643000000000001</v>
      </c>
      <c r="E2" t="s">
        <v>27</v>
      </c>
      <c r="F2">
        <v>-4.9261608969999999</v>
      </c>
      <c r="I2" t="s">
        <v>28</v>
      </c>
      <c r="J2">
        <v>-14.611000000000001</v>
      </c>
      <c r="K2">
        <v>3.9588999999999999</v>
      </c>
      <c r="L2" t="s">
        <v>28</v>
      </c>
      <c r="M2">
        <v>-4.2997354479999998</v>
      </c>
      <c r="P2" t="s">
        <v>29</v>
      </c>
      <c r="Q2">
        <v>-12.145</v>
      </c>
      <c r="R2">
        <v>-0.11432</v>
      </c>
      <c r="S2" t="s">
        <v>29</v>
      </c>
      <c r="T2">
        <v>-8.4232759139999995</v>
      </c>
    </row>
    <row r="3" spans="1:27" x14ac:dyDescent="0.2">
      <c r="B3" t="s">
        <v>30</v>
      </c>
      <c r="C3">
        <v>10.131</v>
      </c>
      <c r="D3">
        <v>2.1516999999999999</v>
      </c>
      <c r="E3" t="s">
        <v>30</v>
      </c>
      <c r="F3">
        <v>-3.8614257909999998</v>
      </c>
      <c r="I3" t="s">
        <v>31</v>
      </c>
      <c r="J3">
        <v>-12.669</v>
      </c>
      <c r="K3">
        <v>2.0632000000000001</v>
      </c>
      <c r="L3" t="s">
        <v>31</v>
      </c>
      <c r="M3">
        <v>-4.1255610120000004</v>
      </c>
      <c r="P3" t="s">
        <v>32</v>
      </c>
      <c r="Q3">
        <v>-27.57</v>
      </c>
      <c r="R3">
        <v>-1.7052</v>
      </c>
      <c r="S3" t="s">
        <v>32</v>
      </c>
      <c r="T3">
        <v>-5.5236722909999996</v>
      </c>
    </row>
    <row r="4" spans="1:27" x14ac:dyDescent="0.2">
      <c r="B4" t="s">
        <v>33</v>
      </c>
      <c r="C4">
        <v>5.3921999999999999</v>
      </c>
      <c r="D4">
        <v>6.4345999999999997</v>
      </c>
      <c r="E4" t="s">
        <v>33</v>
      </c>
      <c r="F4">
        <v>-3.2812264920000001</v>
      </c>
      <c r="I4" t="s">
        <v>34</v>
      </c>
      <c r="J4">
        <v>-10.462999999999999</v>
      </c>
      <c r="K4">
        <v>3.2566999999999999</v>
      </c>
      <c r="L4" t="s">
        <v>34</v>
      </c>
      <c r="M4">
        <v>-4.1056814509999997</v>
      </c>
      <c r="P4" t="s">
        <v>35</v>
      </c>
      <c r="Q4">
        <v>-14.215</v>
      </c>
      <c r="R4">
        <v>-4.4621000000000001E-2</v>
      </c>
      <c r="S4" t="s">
        <v>35</v>
      </c>
      <c r="T4">
        <v>-3.8619433019999998</v>
      </c>
    </row>
    <row r="5" spans="1:27" x14ac:dyDescent="0.2">
      <c r="I5" t="s">
        <v>36</v>
      </c>
      <c r="J5">
        <v>-10.702999999999999</v>
      </c>
      <c r="K5">
        <v>2.0375000000000001</v>
      </c>
      <c r="L5" t="s">
        <v>36</v>
      </c>
      <c r="M5">
        <v>-3.8478541100000001</v>
      </c>
      <c r="P5" t="s">
        <v>37</v>
      </c>
      <c r="Q5">
        <v>-14.68</v>
      </c>
      <c r="R5">
        <v>-1.4165000000000001</v>
      </c>
      <c r="S5" t="s">
        <v>37</v>
      </c>
      <c r="T5">
        <v>-3.2305489860000001</v>
      </c>
    </row>
    <row r="6" spans="1:27" x14ac:dyDescent="0.2">
      <c r="I6" t="s">
        <v>38</v>
      </c>
      <c r="J6">
        <v>-8.6829999999999998</v>
      </c>
      <c r="K6">
        <v>0.29319000000000001</v>
      </c>
      <c r="L6" t="s">
        <v>38</v>
      </c>
      <c r="M6">
        <v>-3.7495705570000002</v>
      </c>
      <c r="P6" t="s">
        <v>39</v>
      </c>
      <c r="Q6">
        <v>-16.873999999999999</v>
      </c>
      <c r="R6">
        <v>-0.88190999999999997</v>
      </c>
      <c r="S6" t="s">
        <v>39</v>
      </c>
      <c r="T6">
        <v>-3.1923190840000002</v>
      </c>
    </row>
    <row r="7" spans="1:27" x14ac:dyDescent="0.2">
      <c r="I7" t="s">
        <v>40</v>
      </c>
      <c r="J7">
        <v>-10.114000000000001</v>
      </c>
      <c r="K7">
        <v>3.9859</v>
      </c>
      <c r="L7" t="s">
        <v>40</v>
      </c>
      <c r="M7">
        <v>-3.7176511510000001</v>
      </c>
    </row>
    <row r="8" spans="1:27" x14ac:dyDescent="0.2">
      <c r="I8" t="s">
        <v>41</v>
      </c>
      <c r="J8">
        <v>-5.4128999999999996</v>
      </c>
      <c r="K8">
        <v>5.0096999999999996</v>
      </c>
      <c r="L8" t="s">
        <v>41</v>
      </c>
      <c r="M8">
        <v>-3.600851585</v>
      </c>
    </row>
    <row r="9" spans="1:27" x14ac:dyDescent="0.2">
      <c r="I9" t="s">
        <v>42</v>
      </c>
      <c r="J9">
        <v>-7.5755999999999997</v>
      </c>
      <c r="K9">
        <v>2.2218</v>
      </c>
      <c r="L9" t="s">
        <v>42</v>
      </c>
      <c r="M9">
        <v>-3.5846939940000002</v>
      </c>
    </row>
    <row r="10" spans="1:27" x14ac:dyDescent="0.2">
      <c r="I10" t="s">
        <v>43</v>
      </c>
      <c r="J10">
        <v>-4.7248999999999999</v>
      </c>
      <c r="K10">
        <v>3.9702999999999999</v>
      </c>
      <c r="L10" t="s">
        <v>43</v>
      </c>
      <c r="M10">
        <v>-3.295854625</v>
      </c>
    </row>
    <row r="11" spans="1:27" x14ac:dyDescent="0.2">
      <c r="I11" t="s">
        <v>44</v>
      </c>
      <c r="J11">
        <v>-7.0979999999999999</v>
      </c>
      <c r="K11">
        <v>2.7292999999999998</v>
      </c>
      <c r="L11" t="s">
        <v>44</v>
      </c>
      <c r="M11">
        <v>-3.1095441039999998</v>
      </c>
    </row>
    <row r="12" spans="1:27" x14ac:dyDescent="0.2">
      <c r="I12" t="s">
        <v>45</v>
      </c>
      <c r="J12">
        <v>-15.491</v>
      </c>
      <c r="K12">
        <v>2.0085000000000002</v>
      </c>
      <c r="L12" t="s">
        <v>45</v>
      </c>
      <c r="M12">
        <v>-3.0825186119999999</v>
      </c>
    </row>
    <row r="13" spans="1:27" x14ac:dyDescent="0.2">
      <c r="I13" t="s">
        <v>46</v>
      </c>
      <c r="J13">
        <v>-13.958</v>
      </c>
      <c r="K13">
        <v>3.1191</v>
      </c>
      <c r="L13" t="s">
        <v>46</v>
      </c>
      <c r="M13">
        <v>-2.764136138</v>
      </c>
    </row>
    <row r="14" spans="1:27" x14ac:dyDescent="0.2">
      <c r="I14" t="s">
        <v>47</v>
      </c>
      <c r="J14">
        <v>-10.787000000000001</v>
      </c>
      <c r="K14">
        <v>5.5654000000000003</v>
      </c>
      <c r="L14" t="s">
        <v>47</v>
      </c>
      <c r="M14">
        <v>-2.6817969320000001</v>
      </c>
    </row>
    <row r="15" spans="1:27" x14ac:dyDescent="0.2">
      <c r="I15" t="s">
        <v>48</v>
      </c>
      <c r="J15">
        <v>-13.247999999999999</v>
      </c>
      <c r="K15">
        <v>0.14807000000000001</v>
      </c>
      <c r="L15" t="s">
        <v>48</v>
      </c>
      <c r="M15">
        <v>-2.662853449</v>
      </c>
    </row>
    <row r="16" spans="1:27" x14ac:dyDescent="0.2">
      <c r="I16" t="s">
        <v>49</v>
      </c>
      <c r="J16">
        <v>-6.9493999999999998</v>
      </c>
      <c r="K16">
        <v>2.6105</v>
      </c>
      <c r="L16" t="s">
        <v>49</v>
      </c>
      <c r="M16">
        <v>-2.5330707029999999</v>
      </c>
    </row>
    <row r="17" spans="9:13" x14ac:dyDescent="0.2">
      <c r="I17" t="s">
        <v>50</v>
      </c>
      <c r="J17">
        <v>-11.558999999999999</v>
      </c>
      <c r="K17">
        <v>3.7883</v>
      </c>
      <c r="L17" t="s">
        <v>50</v>
      </c>
      <c r="M17">
        <v>-2.4397638430000002</v>
      </c>
    </row>
    <row r="18" spans="9:13" x14ac:dyDescent="0.2">
      <c r="I18" t="s">
        <v>51</v>
      </c>
      <c r="J18">
        <v>-10.622</v>
      </c>
      <c r="K18">
        <v>1.6119000000000001</v>
      </c>
      <c r="L18" t="s">
        <v>51</v>
      </c>
      <c r="M18">
        <v>-2.3920172420000001</v>
      </c>
    </row>
    <row r="19" spans="9:13" x14ac:dyDescent="0.2">
      <c r="I19" t="s">
        <v>52</v>
      </c>
      <c r="J19">
        <v>-8.7429000000000006</v>
      </c>
      <c r="K19">
        <v>2.8893</v>
      </c>
      <c r="L19" t="s">
        <v>52</v>
      </c>
      <c r="M19">
        <v>-2.205020974</v>
      </c>
    </row>
    <row r="20" spans="9:13" x14ac:dyDescent="0.2">
      <c r="I20" t="s">
        <v>53</v>
      </c>
      <c r="J20">
        <v>-0.42024</v>
      </c>
      <c r="K20">
        <v>2.1737000000000002</v>
      </c>
      <c r="L20" t="s">
        <v>53</v>
      </c>
      <c r="M20">
        <v>-2.091659473</v>
      </c>
    </row>
    <row r="21" spans="9:13" x14ac:dyDescent="0.2">
      <c r="I21" t="s">
        <v>54</v>
      </c>
      <c r="J21">
        <v>-8.4137000000000004</v>
      </c>
      <c r="K21">
        <v>0.64463999999999999</v>
      </c>
      <c r="L21" t="s">
        <v>54</v>
      </c>
      <c r="M21">
        <v>-1.7838918580000001</v>
      </c>
    </row>
    <row r="22" spans="9:13" x14ac:dyDescent="0.2">
      <c r="I22" t="s">
        <v>55</v>
      </c>
      <c r="J22">
        <v>-0.53954999999999997</v>
      </c>
      <c r="K22">
        <v>5.3583999999999996</v>
      </c>
      <c r="L22" t="s">
        <v>55</v>
      </c>
      <c r="M22">
        <v>-1.684668302</v>
      </c>
    </row>
    <row r="23" spans="9:13" x14ac:dyDescent="0.2">
      <c r="I23" t="s">
        <v>56</v>
      </c>
      <c r="J23">
        <v>-2.7050000000000001</v>
      </c>
      <c r="K23">
        <v>3.1248999999999998</v>
      </c>
      <c r="L23" t="s">
        <v>56</v>
      </c>
      <c r="M23">
        <v>-1.157119233</v>
      </c>
    </row>
    <row r="43" spans="5:26" x14ac:dyDescent="0.2">
      <c r="E43" t="s">
        <v>0</v>
      </c>
      <c r="F43" s="1" t="s">
        <v>10</v>
      </c>
      <c r="G43" s="1" t="s">
        <v>11</v>
      </c>
      <c r="H43" s="1"/>
      <c r="K43" s="1" t="s">
        <v>5</v>
      </c>
      <c r="L43" s="1" t="s">
        <v>10</v>
      </c>
      <c r="M43" s="1" t="s">
        <v>11</v>
      </c>
      <c r="N43" s="1"/>
      <c r="Q43" s="1" t="s">
        <v>6</v>
      </c>
      <c r="R43" s="1" t="s">
        <v>10</v>
      </c>
      <c r="S43" s="1" t="s">
        <v>11</v>
      </c>
      <c r="T43" s="1"/>
      <c r="W43" s="1" t="s">
        <v>7</v>
      </c>
      <c r="X43" s="1" t="s">
        <v>10</v>
      </c>
      <c r="Y43" s="1" t="s">
        <v>11</v>
      </c>
      <c r="Z43" s="1"/>
    </row>
    <row r="44" spans="5:26" x14ac:dyDescent="0.2">
      <c r="E44" s="1" t="s">
        <v>12</v>
      </c>
      <c r="F44" s="1">
        <v>22</v>
      </c>
      <c r="G44" s="1">
        <v>0.19469026548672566</v>
      </c>
      <c r="H44" s="1"/>
      <c r="K44" s="1" t="s">
        <v>12</v>
      </c>
      <c r="L44" s="1">
        <v>42</v>
      </c>
      <c r="M44" s="1">
        <v>0.37168141592920356</v>
      </c>
      <c r="N44" s="1"/>
      <c r="Q44" s="1" t="s">
        <v>12</v>
      </c>
      <c r="R44" s="1">
        <v>25</v>
      </c>
      <c r="S44" s="1">
        <v>0.22123893805309736</v>
      </c>
      <c r="T44" s="1"/>
      <c r="W44" s="1" t="s">
        <v>12</v>
      </c>
      <c r="X44" s="1">
        <v>24</v>
      </c>
      <c r="Y44" s="1">
        <v>0.21238938053097345</v>
      </c>
      <c r="Z44" s="1"/>
    </row>
    <row r="45" spans="5:26" x14ac:dyDescent="0.2">
      <c r="E45" s="1" t="s">
        <v>13</v>
      </c>
      <c r="F45" s="1">
        <v>113</v>
      </c>
      <c r="G45" s="1"/>
      <c r="K45" s="1" t="s">
        <v>13</v>
      </c>
      <c r="L45" s="1">
        <v>113</v>
      </c>
      <c r="M45" s="1"/>
      <c r="Q45" s="1" t="s">
        <v>13</v>
      </c>
      <c r="R45" s="1">
        <v>113</v>
      </c>
      <c r="S45" s="1"/>
      <c r="W45" s="1" t="s">
        <v>13</v>
      </c>
      <c r="X45" s="1">
        <v>113</v>
      </c>
      <c r="Y45" s="1"/>
    </row>
    <row r="46" spans="5:26" x14ac:dyDescent="0.2">
      <c r="H46" s="1" t="s">
        <v>14</v>
      </c>
      <c r="N46" s="1" t="s">
        <v>14</v>
      </c>
      <c r="T46" s="1" t="s">
        <v>14</v>
      </c>
      <c r="Z46" s="1" t="s">
        <v>14</v>
      </c>
    </row>
    <row r="47" spans="5:26" x14ac:dyDescent="0.2">
      <c r="E47" s="1" t="s">
        <v>57</v>
      </c>
      <c r="F47" s="1">
        <v>3</v>
      </c>
      <c r="G47" s="1">
        <f>F47/F48</f>
        <v>0.1</v>
      </c>
      <c r="H47" s="1">
        <f>F48*G44</f>
        <v>5.8407079646017701</v>
      </c>
      <c r="K47" s="1" t="s">
        <v>57</v>
      </c>
      <c r="L47" s="1">
        <v>22</v>
      </c>
      <c r="M47" s="1">
        <f>L47/L48</f>
        <v>0.73333333333333328</v>
      </c>
      <c r="N47" s="1">
        <f>L48*M44</f>
        <v>11.150442477876107</v>
      </c>
      <c r="Q47" s="1" t="s">
        <v>57</v>
      </c>
      <c r="R47" s="1">
        <v>5</v>
      </c>
      <c r="S47" s="1">
        <f>R47/R48</f>
        <v>0.16666666666666666</v>
      </c>
      <c r="T47" s="1">
        <f>R48*S44</f>
        <v>6.6371681415929205</v>
      </c>
      <c r="W47" s="1" t="s">
        <v>57</v>
      </c>
      <c r="X47" s="1">
        <v>0</v>
      </c>
      <c r="Y47" s="1">
        <f>X47/X48</f>
        <v>0</v>
      </c>
      <c r="Z47" s="1">
        <f>X48*Y44</f>
        <v>6.3716814159292037</v>
      </c>
    </row>
    <row r="48" spans="5:26" x14ac:dyDescent="0.2">
      <c r="E48" s="1" t="s">
        <v>13</v>
      </c>
      <c r="F48" s="1">
        <v>30</v>
      </c>
      <c r="G48" s="1"/>
      <c r="H48" s="1"/>
      <c r="K48" s="1" t="s">
        <v>13</v>
      </c>
      <c r="L48" s="1">
        <v>30</v>
      </c>
      <c r="M48" s="1"/>
      <c r="N48" s="1"/>
      <c r="Q48" s="1" t="s">
        <v>13</v>
      </c>
      <c r="R48" s="1">
        <v>30</v>
      </c>
      <c r="S48" s="1"/>
      <c r="T48" s="1"/>
      <c r="W48" s="1" t="s">
        <v>13</v>
      </c>
      <c r="X48" s="1">
        <v>30</v>
      </c>
      <c r="Y48" s="1"/>
      <c r="Z4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C22EC-E151-CF4B-BEAF-C2B400C0F893}">
  <dimension ref="A1:AB29"/>
  <sheetViews>
    <sheetView workbookViewId="0">
      <selection activeCell="E1" sqref="A1:XFD1"/>
    </sheetView>
  </sheetViews>
  <sheetFormatPr baseColWidth="10" defaultRowHeight="16" x14ac:dyDescent="0.2"/>
  <cols>
    <col min="17" max="17" width="13.5" customWidth="1"/>
  </cols>
  <sheetData>
    <row r="1" spans="1:28" s="3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1</v>
      </c>
      <c r="F1" s="3" t="s">
        <v>4</v>
      </c>
      <c r="H1" s="3" t="s">
        <v>5</v>
      </c>
      <c r="I1" s="3" t="s">
        <v>1</v>
      </c>
      <c r="J1" s="3" t="s">
        <v>2</v>
      </c>
      <c r="K1" s="3" t="s">
        <v>3</v>
      </c>
      <c r="L1" s="3" t="s">
        <v>1</v>
      </c>
      <c r="M1" s="3" t="s">
        <v>4</v>
      </c>
      <c r="P1" s="3" t="s">
        <v>6</v>
      </c>
      <c r="Q1" s="3" t="s">
        <v>1</v>
      </c>
      <c r="R1" s="3" t="s">
        <v>2</v>
      </c>
      <c r="S1" s="3" t="s">
        <v>3</v>
      </c>
      <c r="T1" s="3" t="s">
        <v>1</v>
      </c>
      <c r="U1" s="3" t="s">
        <v>4</v>
      </c>
      <c r="W1" s="3" t="s">
        <v>7</v>
      </c>
      <c r="X1" s="3" t="s">
        <v>1</v>
      </c>
      <c r="Y1" s="3" t="s">
        <v>2</v>
      </c>
      <c r="Z1" s="3" t="s">
        <v>3</v>
      </c>
      <c r="AA1" s="3" t="s">
        <v>1</v>
      </c>
      <c r="AB1" s="3" t="s">
        <v>4</v>
      </c>
    </row>
    <row r="2" spans="1:28" x14ac:dyDescent="0.2">
      <c r="B2" t="s">
        <v>33</v>
      </c>
      <c r="C2">
        <v>5.3921999999999999</v>
      </c>
      <c r="D2">
        <v>6.4345999999999997</v>
      </c>
      <c r="E2" t="s">
        <v>33</v>
      </c>
      <c r="F2">
        <v>-2.9098138840000001</v>
      </c>
      <c r="I2" t="s">
        <v>58</v>
      </c>
      <c r="J2">
        <v>-3.0453999999999999</v>
      </c>
      <c r="K2">
        <v>1.9294</v>
      </c>
      <c r="L2" t="s">
        <v>58</v>
      </c>
      <c r="M2">
        <v>1.189882401</v>
      </c>
      <c r="Q2" t="s">
        <v>59</v>
      </c>
      <c r="R2">
        <v>-8.9403000000000006</v>
      </c>
      <c r="S2">
        <v>-1.3085</v>
      </c>
      <c r="T2" t="s">
        <v>59</v>
      </c>
      <c r="U2">
        <v>-1.1099225210000001</v>
      </c>
    </row>
    <row r="3" spans="1:28" x14ac:dyDescent="0.2">
      <c r="B3" t="s">
        <v>27</v>
      </c>
      <c r="C3">
        <v>1.3653999999999999</v>
      </c>
      <c r="D3">
        <v>10.643000000000001</v>
      </c>
      <c r="E3" t="s">
        <v>27</v>
      </c>
      <c r="F3">
        <v>-3.8934731340000002</v>
      </c>
      <c r="I3" t="s">
        <v>60</v>
      </c>
      <c r="J3">
        <v>-5.1879</v>
      </c>
      <c r="K3">
        <v>0.38163000000000002</v>
      </c>
      <c r="L3" t="s">
        <v>60</v>
      </c>
      <c r="M3">
        <v>-1.207498076</v>
      </c>
      <c r="Q3" t="s">
        <v>61</v>
      </c>
      <c r="R3">
        <v>-6.4702000000000002</v>
      </c>
      <c r="S3">
        <v>-0.79239999999999999</v>
      </c>
      <c r="T3" t="s">
        <v>61</v>
      </c>
      <c r="U3">
        <v>-1.2596039859999999</v>
      </c>
    </row>
    <row r="4" spans="1:28" x14ac:dyDescent="0.2">
      <c r="I4" t="s">
        <v>55</v>
      </c>
      <c r="J4">
        <v>-0.53954999999999997</v>
      </c>
      <c r="K4">
        <v>5.3583999999999996</v>
      </c>
      <c r="L4" t="s">
        <v>55</v>
      </c>
      <c r="M4">
        <v>-1.348302608</v>
      </c>
      <c r="Q4" t="s">
        <v>62</v>
      </c>
      <c r="R4">
        <v>-8.2667999999999999</v>
      </c>
      <c r="S4">
        <v>-2.9894E-2</v>
      </c>
      <c r="T4" t="s">
        <v>62</v>
      </c>
      <c r="U4">
        <v>-1.266239465</v>
      </c>
    </row>
    <row r="5" spans="1:28" x14ac:dyDescent="0.2">
      <c r="I5" t="s">
        <v>63</v>
      </c>
      <c r="J5">
        <v>-8.4993999999999996</v>
      </c>
      <c r="K5">
        <v>1.9065000000000001</v>
      </c>
      <c r="L5" t="s">
        <v>63</v>
      </c>
      <c r="M5">
        <v>-1.9958743459999999</v>
      </c>
    </row>
    <row r="6" spans="1:28" x14ac:dyDescent="0.2">
      <c r="I6" t="s">
        <v>64</v>
      </c>
      <c r="J6">
        <v>-13.191000000000001</v>
      </c>
      <c r="K6">
        <v>2.5748000000000002</v>
      </c>
      <c r="L6" t="s">
        <v>64</v>
      </c>
      <c r="M6">
        <v>-2.0006854239999998</v>
      </c>
    </row>
    <row r="7" spans="1:28" x14ac:dyDescent="0.2">
      <c r="I7" t="s">
        <v>50</v>
      </c>
      <c r="J7">
        <v>-11.558999999999999</v>
      </c>
      <c r="K7">
        <v>3.7883</v>
      </c>
      <c r="L7" t="s">
        <v>50</v>
      </c>
      <c r="M7">
        <v>-2.135988711</v>
      </c>
    </row>
    <row r="8" spans="1:28" x14ac:dyDescent="0.2">
      <c r="I8" t="s">
        <v>65</v>
      </c>
      <c r="J8">
        <v>-13.571999999999999</v>
      </c>
      <c r="K8">
        <v>2.2475999999999998</v>
      </c>
      <c r="L8" t="s">
        <v>65</v>
      </c>
      <c r="M8">
        <v>-2.7990668099999998</v>
      </c>
    </row>
    <row r="9" spans="1:28" x14ac:dyDescent="0.2">
      <c r="I9" t="s">
        <v>66</v>
      </c>
      <c r="J9">
        <v>-6.3548</v>
      </c>
      <c r="K9">
        <v>1.1487000000000001E-2</v>
      </c>
      <c r="L9" t="s">
        <v>66</v>
      </c>
      <c r="M9">
        <v>-3.7782174230000001</v>
      </c>
    </row>
    <row r="10" spans="1:28" x14ac:dyDescent="0.2">
      <c r="I10" t="s">
        <v>31</v>
      </c>
      <c r="J10">
        <v>-12.669</v>
      </c>
      <c r="K10">
        <v>2.0632000000000001</v>
      </c>
      <c r="L10" t="s">
        <v>31</v>
      </c>
      <c r="M10">
        <v>-3.9021040120000001</v>
      </c>
    </row>
    <row r="11" spans="1:28" x14ac:dyDescent="0.2">
      <c r="I11" t="s">
        <v>67</v>
      </c>
      <c r="J11">
        <v>-1.171</v>
      </c>
      <c r="K11">
        <v>4.91</v>
      </c>
      <c r="L11" t="s">
        <v>67</v>
      </c>
      <c r="M11">
        <v>-4.0863217289999998</v>
      </c>
    </row>
    <row r="12" spans="1:28" x14ac:dyDescent="0.2">
      <c r="I12" t="s">
        <v>41</v>
      </c>
      <c r="J12">
        <v>-5.4128999999999996</v>
      </c>
      <c r="K12">
        <v>5.0096999999999996</v>
      </c>
      <c r="L12" t="s">
        <v>41</v>
      </c>
      <c r="M12">
        <v>-4.3838515339999997</v>
      </c>
    </row>
    <row r="13" spans="1:28" x14ac:dyDescent="0.2">
      <c r="I13" t="s">
        <v>68</v>
      </c>
      <c r="J13">
        <v>-15.202999999999999</v>
      </c>
      <c r="K13">
        <v>6.3127000000000004</v>
      </c>
      <c r="L13" t="s">
        <v>68</v>
      </c>
      <c r="M13">
        <v>-4.5361427049999996</v>
      </c>
    </row>
    <row r="14" spans="1:28" x14ac:dyDescent="0.2">
      <c r="I14" t="s">
        <v>69</v>
      </c>
      <c r="J14">
        <v>-14.433999999999999</v>
      </c>
      <c r="K14">
        <v>2.5605000000000002</v>
      </c>
      <c r="L14" t="s">
        <v>69</v>
      </c>
      <c r="M14">
        <v>-6.1481928950000002</v>
      </c>
    </row>
    <row r="24" spans="5:27" x14ac:dyDescent="0.2">
      <c r="E24" t="s">
        <v>0</v>
      </c>
      <c r="F24" s="1" t="s">
        <v>10</v>
      </c>
      <c r="G24" s="1" t="s">
        <v>11</v>
      </c>
      <c r="H24" s="1"/>
      <c r="K24" s="1" t="s">
        <v>5</v>
      </c>
      <c r="L24" s="1" t="s">
        <v>10</v>
      </c>
      <c r="M24" s="1" t="s">
        <v>11</v>
      </c>
      <c r="N24" s="1"/>
      <c r="Q24" s="1" t="s">
        <v>6</v>
      </c>
      <c r="R24" s="1" t="s">
        <v>10</v>
      </c>
      <c r="S24" s="1" t="s">
        <v>11</v>
      </c>
      <c r="T24" s="1"/>
      <c r="W24" s="1" t="s">
        <v>7</v>
      </c>
      <c r="X24" s="1" t="s">
        <v>10</v>
      </c>
      <c r="Y24" s="1" t="s">
        <v>11</v>
      </c>
      <c r="Z24" s="1"/>
      <c r="AA24" s="1"/>
    </row>
    <row r="25" spans="5:27" x14ac:dyDescent="0.2">
      <c r="E25" s="1" t="s">
        <v>12</v>
      </c>
      <c r="F25" s="1">
        <v>22</v>
      </c>
      <c r="G25" s="1">
        <v>0.19469026548672566</v>
      </c>
      <c r="H25" s="1"/>
      <c r="K25" s="1" t="s">
        <v>12</v>
      </c>
      <c r="L25" s="1">
        <v>42</v>
      </c>
      <c r="M25" s="1">
        <v>0.37168141592920356</v>
      </c>
      <c r="N25" s="1"/>
      <c r="Q25" s="1" t="s">
        <v>12</v>
      </c>
      <c r="R25" s="1">
        <v>25</v>
      </c>
      <c r="S25" s="1">
        <v>0.22123893805309736</v>
      </c>
      <c r="T25" s="1"/>
      <c r="W25" s="1" t="s">
        <v>12</v>
      </c>
      <c r="X25" s="1">
        <v>24</v>
      </c>
      <c r="Y25" s="1">
        <v>0.21238938053097345</v>
      </c>
      <c r="Z25" s="1"/>
      <c r="AA25" s="1"/>
    </row>
    <row r="26" spans="5:27" x14ac:dyDescent="0.2">
      <c r="E26" s="1" t="s">
        <v>13</v>
      </c>
      <c r="F26" s="1">
        <v>113</v>
      </c>
      <c r="G26" s="1"/>
      <c r="K26" s="1" t="s">
        <v>13</v>
      </c>
      <c r="L26" s="1">
        <v>113</v>
      </c>
      <c r="M26" s="1"/>
      <c r="Q26" s="1" t="s">
        <v>13</v>
      </c>
      <c r="R26" s="1">
        <v>113</v>
      </c>
      <c r="S26" s="1"/>
      <c r="W26" s="1" t="s">
        <v>13</v>
      </c>
      <c r="X26" s="1">
        <v>113</v>
      </c>
      <c r="Y26" s="1"/>
      <c r="Z26" s="1"/>
    </row>
    <row r="27" spans="5:27" x14ac:dyDescent="0.2">
      <c r="H27" s="1" t="s">
        <v>14</v>
      </c>
      <c r="N27" s="1" t="s">
        <v>14</v>
      </c>
      <c r="O27" s="1"/>
      <c r="U27" s="1" t="s">
        <v>14</v>
      </c>
      <c r="AA27" s="1" t="s">
        <v>14</v>
      </c>
    </row>
    <row r="28" spans="5:27" x14ac:dyDescent="0.2">
      <c r="E28" s="1" t="s">
        <v>70</v>
      </c>
      <c r="F28" s="1">
        <v>2</v>
      </c>
      <c r="G28" s="1">
        <f>F28/F29</f>
        <v>0.1111111111111111</v>
      </c>
      <c r="H28" s="1">
        <f>F29*G25</f>
        <v>3.5044247787610621</v>
      </c>
      <c r="K28" s="1" t="s">
        <v>70</v>
      </c>
      <c r="L28" s="1">
        <v>13</v>
      </c>
      <c r="M28" s="1">
        <f>L28/L29</f>
        <v>0.72222222222222221</v>
      </c>
      <c r="N28" s="1">
        <f>L29*M25</f>
        <v>6.6902654867256643</v>
      </c>
      <c r="O28" s="1"/>
      <c r="R28" s="1" t="s">
        <v>70</v>
      </c>
      <c r="S28" s="1">
        <v>3</v>
      </c>
      <c r="T28" s="1">
        <f>S28/S29</f>
        <v>0.16666666666666666</v>
      </c>
      <c r="U28" s="1">
        <f>S29*S25</f>
        <v>3.9823008849557526</v>
      </c>
      <c r="X28" s="1" t="s">
        <v>70</v>
      </c>
      <c r="Y28" s="1">
        <v>0</v>
      </c>
      <c r="Z28" s="1">
        <f>Y28/Y29</f>
        <v>0</v>
      </c>
      <c r="AA28" s="1">
        <f>Y29*Y25</f>
        <v>3.8230088495575218</v>
      </c>
    </row>
    <row r="29" spans="5:27" x14ac:dyDescent="0.2">
      <c r="E29" s="1" t="s">
        <v>13</v>
      </c>
      <c r="F29" s="1">
        <v>18</v>
      </c>
      <c r="G29" s="1"/>
      <c r="H29" s="1"/>
      <c r="K29" s="1" t="s">
        <v>13</v>
      </c>
      <c r="L29" s="1">
        <v>18</v>
      </c>
      <c r="M29" s="1"/>
      <c r="N29" s="1"/>
      <c r="O29" s="1"/>
      <c r="R29" s="1" t="s">
        <v>13</v>
      </c>
      <c r="S29" s="1">
        <v>18</v>
      </c>
      <c r="T29" s="1"/>
      <c r="U29" s="1"/>
      <c r="X29" s="1" t="s">
        <v>13</v>
      </c>
      <c r="Y29" s="1">
        <v>18</v>
      </c>
      <c r="Z29" s="1"/>
      <c r="AA29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A882A-DDAC-D34B-ABEC-06A0D66031FC}">
  <dimension ref="B1:AB23"/>
  <sheetViews>
    <sheetView workbookViewId="0">
      <selection sqref="A1:XFD1"/>
    </sheetView>
  </sheetViews>
  <sheetFormatPr baseColWidth="10" defaultRowHeight="16" x14ac:dyDescent="0.2"/>
  <sheetData>
    <row r="1" spans="2:28" s="3" customFormat="1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1</v>
      </c>
      <c r="G1" s="3" t="s">
        <v>4</v>
      </c>
      <c r="I1" s="3" t="s">
        <v>5</v>
      </c>
      <c r="J1" s="3" t="s">
        <v>1</v>
      </c>
      <c r="K1" s="3" t="s">
        <v>2</v>
      </c>
      <c r="L1" s="3" t="s">
        <v>3</v>
      </c>
      <c r="M1" s="3" t="s">
        <v>1</v>
      </c>
      <c r="N1" s="3" t="s">
        <v>4</v>
      </c>
      <c r="P1" s="3" t="s">
        <v>6</v>
      </c>
      <c r="Q1" s="3" t="s">
        <v>1</v>
      </c>
      <c r="R1" s="3" t="s">
        <v>2</v>
      </c>
      <c r="S1" s="3" t="s">
        <v>3</v>
      </c>
      <c r="T1" s="3" t="s">
        <v>1</v>
      </c>
      <c r="U1" s="3" t="s">
        <v>4</v>
      </c>
      <c r="W1" s="3" t="s">
        <v>7</v>
      </c>
      <c r="X1" s="3" t="s">
        <v>1</v>
      </c>
      <c r="Y1" s="3" t="s">
        <v>2</v>
      </c>
      <c r="Z1" s="3" t="s">
        <v>3</v>
      </c>
      <c r="AA1" s="3" t="s">
        <v>1</v>
      </c>
      <c r="AB1" s="3" t="s">
        <v>4</v>
      </c>
    </row>
    <row r="2" spans="2:28" x14ac:dyDescent="0.2">
      <c r="J2" t="s">
        <v>71</v>
      </c>
      <c r="K2">
        <v>-7.4275000000000002</v>
      </c>
      <c r="L2">
        <v>1.4428000000000001</v>
      </c>
      <c r="M2" t="s">
        <v>71</v>
      </c>
      <c r="N2">
        <v>-1.2928266820000001</v>
      </c>
    </row>
    <row r="18" spans="6:27" x14ac:dyDescent="0.2">
      <c r="F18" t="s">
        <v>0</v>
      </c>
      <c r="G18" s="1" t="s">
        <v>10</v>
      </c>
      <c r="H18" s="1" t="s">
        <v>11</v>
      </c>
      <c r="I18" s="1"/>
      <c r="L18" s="1" t="s">
        <v>5</v>
      </c>
      <c r="M18" s="1" t="s">
        <v>10</v>
      </c>
      <c r="N18" s="1" t="s">
        <v>11</v>
      </c>
      <c r="O18" s="1"/>
      <c r="R18" s="1" t="s">
        <v>6</v>
      </c>
      <c r="S18" s="1" t="s">
        <v>10</v>
      </c>
      <c r="T18" s="1" t="s">
        <v>11</v>
      </c>
      <c r="U18" s="1"/>
      <c r="X18" s="1" t="s">
        <v>7</v>
      </c>
      <c r="Y18" s="1" t="s">
        <v>10</v>
      </c>
      <c r="Z18" s="1" t="s">
        <v>11</v>
      </c>
      <c r="AA18" s="1"/>
    </row>
    <row r="19" spans="6:27" x14ac:dyDescent="0.2">
      <c r="F19" s="1" t="s">
        <v>12</v>
      </c>
      <c r="G19" s="1">
        <v>22</v>
      </c>
      <c r="H19" s="1">
        <v>0.19469026548672566</v>
      </c>
      <c r="I19" s="1"/>
      <c r="L19" s="1" t="s">
        <v>12</v>
      </c>
      <c r="M19" s="1">
        <v>42</v>
      </c>
      <c r="N19" s="1">
        <v>0.37168141592920356</v>
      </c>
      <c r="O19" s="1"/>
      <c r="R19" s="1" t="s">
        <v>12</v>
      </c>
      <c r="S19" s="1">
        <v>25</v>
      </c>
      <c r="T19" s="1">
        <v>0.22123893805309736</v>
      </c>
      <c r="U19" s="1"/>
      <c r="X19" s="1" t="s">
        <v>12</v>
      </c>
      <c r="Y19" s="1">
        <v>24</v>
      </c>
      <c r="Z19" s="1">
        <v>0.21238938053097345</v>
      </c>
      <c r="AA19" s="1"/>
    </row>
    <row r="20" spans="6:27" x14ac:dyDescent="0.2">
      <c r="F20" s="1" t="s">
        <v>13</v>
      </c>
      <c r="G20" s="1">
        <v>113</v>
      </c>
      <c r="H20" s="1"/>
      <c r="L20" s="1" t="s">
        <v>13</v>
      </c>
      <c r="M20" s="1">
        <v>113</v>
      </c>
      <c r="N20" s="1"/>
      <c r="R20" s="1" t="s">
        <v>13</v>
      </c>
      <c r="S20" s="1">
        <v>113</v>
      </c>
      <c r="T20" s="1"/>
      <c r="X20" s="1" t="s">
        <v>13</v>
      </c>
      <c r="Y20" s="1">
        <v>113</v>
      </c>
      <c r="Z20" s="1"/>
    </row>
    <row r="21" spans="6:27" x14ac:dyDescent="0.2">
      <c r="I21" s="1" t="s">
        <v>14</v>
      </c>
      <c r="O21" s="1" t="s">
        <v>14</v>
      </c>
      <c r="U21" s="1" t="s">
        <v>14</v>
      </c>
      <c r="AA21" s="1" t="s">
        <v>14</v>
      </c>
    </row>
    <row r="22" spans="6:27" x14ac:dyDescent="0.2">
      <c r="F22" s="1" t="s">
        <v>72</v>
      </c>
      <c r="G22" s="1">
        <v>0</v>
      </c>
      <c r="H22" s="1">
        <f>G22/G23</f>
        <v>0</v>
      </c>
      <c r="I22" s="1">
        <f>G23*H19</f>
        <v>0.19469026548672566</v>
      </c>
      <c r="L22" s="1" t="s">
        <v>72</v>
      </c>
      <c r="M22" s="1">
        <v>1</v>
      </c>
      <c r="N22" s="1">
        <f>M22/M23</f>
        <v>1</v>
      </c>
      <c r="O22" s="1">
        <f>M23*N19</f>
        <v>0.37168141592920356</v>
      </c>
      <c r="R22" s="1" t="s">
        <v>72</v>
      </c>
      <c r="S22" s="1">
        <v>0</v>
      </c>
      <c r="T22" s="1">
        <f>S22/S23</f>
        <v>0</v>
      </c>
      <c r="U22" s="1">
        <f>S23*T19</f>
        <v>0.22123893805309736</v>
      </c>
      <c r="X22" s="1" t="s">
        <v>72</v>
      </c>
      <c r="Y22" s="1">
        <v>0</v>
      </c>
      <c r="Z22" s="1">
        <f>Y22/Y23</f>
        <v>0</v>
      </c>
      <c r="AA22" s="1">
        <f>Y23*Z19</f>
        <v>0.21238938053097345</v>
      </c>
    </row>
    <row r="23" spans="6:27" x14ac:dyDescent="0.2">
      <c r="F23" s="1" t="s">
        <v>13</v>
      </c>
      <c r="G23" s="1">
        <v>1</v>
      </c>
      <c r="H23" s="1"/>
      <c r="I23" s="1"/>
      <c r="L23" s="1" t="s">
        <v>13</v>
      </c>
      <c r="M23" s="1">
        <v>1</v>
      </c>
      <c r="N23" s="1"/>
      <c r="O23" s="1"/>
      <c r="R23" s="1" t="s">
        <v>13</v>
      </c>
      <c r="S23" s="1">
        <v>1</v>
      </c>
      <c r="T23" s="1"/>
      <c r="U23" s="1"/>
      <c r="X23" s="1" t="s">
        <v>13</v>
      </c>
      <c r="Y23" s="1">
        <v>1</v>
      </c>
      <c r="Z23" s="1"/>
      <c r="AA23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24DDC-8B4A-BE4C-A356-12B9261E86FF}">
  <dimension ref="C7:AC44"/>
  <sheetViews>
    <sheetView topLeftCell="A4" zoomScaleNormal="100" workbookViewId="0">
      <selection activeCell="A4" sqref="A4"/>
    </sheetView>
  </sheetViews>
  <sheetFormatPr baseColWidth="10" defaultRowHeight="16" x14ac:dyDescent="0.2"/>
  <sheetData>
    <row r="7" spans="4:25" s="3" customFormat="1" x14ac:dyDescent="0.2">
      <c r="D7" s="3" t="s">
        <v>0</v>
      </c>
      <c r="E7" s="3" t="s">
        <v>10</v>
      </c>
      <c r="F7" s="3" t="s">
        <v>11</v>
      </c>
      <c r="J7" s="3" t="s">
        <v>5</v>
      </c>
      <c r="K7" s="3" t="s">
        <v>10</v>
      </c>
      <c r="L7" s="3" t="s">
        <v>11</v>
      </c>
      <c r="P7" s="3" t="s">
        <v>6</v>
      </c>
      <c r="Q7" s="3" t="s">
        <v>10</v>
      </c>
      <c r="R7" s="3" t="s">
        <v>11</v>
      </c>
      <c r="V7" s="3" t="s">
        <v>7</v>
      </c>
      <c r="W7" s="3" t="s">
        <v>10</v>
      </c>
      <c r="X7" s="3" t="s">
        <v>11</v>
      </c>
    </row>
    <row r="8" spans="4:25" x14ac:dyDescent="0.2">
      <c r="D8" t="s">
        <v>12</v>
      </c>
      <c r="E8" s="1">
        <v>22</v>
      </c>
      <c r="F8" s="1">
        <v>0.19469026548672566</v>
      </c>
      <c r="G8" s="1"/>
      <c r="J8" s="1" t="s">
        <v>12</v>
      </c>
      <c r="K8" s="1">
        <v>42</v>
      </c>
      <c r="L8" s="1">
        <v>0.37168141592920356</v>
      </c>
      <c r="M8" s="1"/>
      <c r="P8" s="1" t="s">
        <v>12</v>
      </c>
      <c r="Q8" s="1">
        <v>25</v>
      </c>
      <c r="R8" s="1">
        <v>0.22123893805309736</v>
      </c>
      <c r="S8" s="1"/>
      <c r="V8" s="1" t="s">
        <v>12</v>
      </c>
      <c r="W8" s="1">
        <v>24</v>
      </c>
      <c r="X8" s="1">
        <v>0.21238938053097345</v>
      </c>
      <c r="Y8" s="1"/>
    </row>
    <row r="9" spans="4:25" x14ac:dyDescent="0.2">
      <c r="D9" s="1" t="s">
        <v>13</v>
      </c>
      <c r="E9" s="1">
        <v>113</v>
      </c>
      <c r="F9" s="1"/>
      <c r="J9" s="1" t="s">
        <v>13</v>
      </c>
      <c r="K9" s="1">
        <v>113</v>
      </c>
      <c r="L9" s="1"/>
      <c r="P9" s="1" t="s">
        <v>13</v>
      </c>
      <c r="Q9" s="1">
        <v>113</v>
      </c>
      <c r="R9" s="1"/>
      <c r="V9" s="1" t="s">
        <v>13</v>
      </c>
      <c r="W9" s="1">
        <v>113</v>
      </c>
      <c r="X9" s="1"/>
    </row>
    <row r="10" spans="4:25" x14ac:dyDescent="0.2">
      <c r="D10" s="1"/>
      <c r="G10" s="1" t="s">
        <v>14</v>
      </c>
      <c r="M10" s="1" t="s">
        <v>14</v>
      </c>
      <c r="S10" s="1" t="s">
        <v>14</v>
      </c>
      <c r="Y10" s="1" t="s">
        <v>14</v>
      </c>
    </row>
    <row r="11" spans="4:25" x14ac:dyDescent="0.2">
      <c r="D11" t="s">
        <v>15</v>
      </c>
      <c r="E11" s="1">
        <v>0</v>
      </c>
      <c r="F11" s="1">
        <v>0</v>
      </c>
      <c r="G11" s="1">
        <v>0.19469026548672566</v>
      </c>
      <c r="J11" s="1" t="s">
        <v>15</v>
      </c>
      <c r="K11" s="1">
        <v>1</v>
      </c>
      <c r="L11" s="1">
        <v>1</v>
      </c>
      <c r="M11" s="1">
        <v>0.37168141592920356</v>
      </c>
      <c r="P11" s="1" t="s">
        <v>15</v>
      </c>
      <c r="Q11" s="1">
        <v>0</v>
      </c>
      <c r="R11" s="1">
        <v>0</v>
      </c>
      <c r="S11" s="1">
        <v>0.22123893805309736</v>
      </c>
      <c r="V11" s="1" t="s">
        <v>15</v>
      </c>
      <c r="W11" s="1">
        <v>0</v>
      </c>
      <c r="X11" s="1">
        <v>0</v>
      </c>
      <c r="Y11" s="1">
        <v>0.21238938053097345</v>
      </c>
    </row>
    <row r="12" spans="4:25" x14ac:dyDescent="0.2">
      <c r="D12" s="1" t="s">
        <v>13</v>
      </c>
      <c r="E12" s="1">
        <v>1</v>
      </c>
      <c r="F12" s="1"/>
      <c r="G12" s="1"/>
      <c r="J12" s="1" t="s">
        <v>13</v>
      </c>
      <c r="K12" s="1">
        <v>1</v>
      </c>
      <c r="L12" s="1"/>
      <c r="M12" s="1"/>
      <c r="P12" s="1" t="s">
        <v>13</v>
      </c>
      <c r="Q12" s="1">
        <v>1</v>
      </c>
      <c r="R12" s="1"/>
      <c r="S12" s="1"/>
      <c r="V12" s="1" t="s">
        <v>13</v>
      </c>
      <c r="W12" s="1">
        <v>1</v>
      </c>
      <c r="X12" s="1"/>
      <c r="Y12" s="1"/>
    </row>
    <row r="13" spans="4:25" x14ac:dyDescent="0.2">
      <c r="D13" s="1"/>
      <c r="E13" s="1"/>
      <c r="F13" s="1"/>
      <c r="G13" s="1" t="s">
        <v>14</v>
      </c>
      <c r="J13" s="1"/>
      <c r="K13" s="1"/>
      <c r="L13" s="1"/>
      <c r="M13" s="1" t="s">
        <v>14</v>
      </c>
      <c r="P13" s="1"/>
      <c r="Q13" s="1"/>
      <c r="R13" s="1"/>
      <c r="S13" s="1" t="s">
        <v>14</v>
      </c>
      <c r="V13" s="1"/>
      <c r="W13" s="1"/>
      <c r="X13" s="1"/>
      <c r="Y13" s="1" t="s">
        <v>14</v>
      </c>
    </row>
    <row r="14" spans="4:25" x14ac:dyDescent="0.2">
      <c r="D14" s="1" t="s">
        <v>26</v>
      </c>
      <c r="E14" s="1">
        <v>2</v>
      </c>
      <c r="F14" s="1">
        <v>0.18181818181818182</v>
      </c>
      <c r="G14" s="1">
        <v>2.1415929203539821</v>
      </c>
      <c r="J14" t="s">
        <v>26</v>
      </c>
      <c r="K14">
        <v>4</v>
      </c>
      <c r="L14">
        <v>0.36363636363636365</v>
      </c>
      <c r="M14">
        <v>4.0884955752212395</v>
      </c>
      <c r="P14" t="s">
        <v>26</v>
      </c>
      <c r="Q14">
        <v>5</v>
      </c>
      <c r="R14">
        <v>0.45454545454545453</v>
      </c>
      <c r="S14">
        <v>2.4336283185840708</v>
      </c>
      <c r="V14" t="s">
        <v>26</v>
      </c>
      <c r="W14" s="2">
        <v>0</v>
      </c>
      <c r="X14">
        <v>0</v>
      </c>
      <c r="Y14">
        <v>2.336283185840708</v>
      </c>
    </row>
    <row r="15" spans="4:25" x14ac:dyDescent="0.2">
      <c r="D15" t="s">
        <v>13</v>
      </c>
      <c r="E15">
        <v>11</v>
      </c>
      <c r="G15" s="1"/>
      <c r="J15" t="s">
        <v>13</v>
      </c>
      <c r="K15">
        <v>11</v>
      </c>
      <c r="M15" s="1"/>
      <c r="P15" t="s">
        <v>13</v>
      </c>
      <c r="Q15">
        <v>11</v>
      </c>
      <c r="S15" s="1"/>
      <c r="V15" t="s">
        <v>13</v>
      </c>
      <c r="W15">
        <v>11</v>
      </c>
      <c r="Y15" s="1"/>
    </row>
    <row r="16" spans="4:25" x14ac:dyDescent="0.2">
      <c r="D16" s="1"/>
      <c r="E16" s="1"/>
      <c r="F16" s="1"/>
      <c r="G16" s="1" t="s">
        <v>14</v>
      </c>
      <c r="J16" s="1"/>
      <c r="K16" s="1"/>
      <c r="L16" s="1"/>
      <c r="M16" s="1" t="s">
        <v>14</v>
      </c>
      <c r="P16" s="1"/>
      <c r="Q16" s="1"/>
      <c r="R16" s="1"/>
      <c r="S16" s="1" t="s">
        <v>14</v>
      </c>
      <c r="V16" s="1"/>
      <c r="W16" s="1"/>
      <c r="X16" s="1"/>
      <c r="Y16" s="1" t="s">
        <v>14</v>
      </c>
    </row>
    <row r="17" spans="4:25" x14ac:dyDescent="0.2">
      <c r="D17" s="1" t="s">
        <v>57</v>
      </c>
      <c r="E17" s="1">
        <v>3</v>
      </c>
      <c r="F17" s="1">
        <v>0.1</v>
      </c>
      <c r="G17" s="1">
        <v>5.8407079646017701</v>
      </c>
      <c r="J17" s="1" t="s">
        <v>57</v>
      </c>
      <c r="K17" s="1">
        <v>22</v>
      </c>
      <c r="L17" s="1">
        <v>0.73333333333333328</v>
      </c>
      <c r="M17" s="1">
        <v>11.150442477876107</v>
      </c>
      <c r="P17" s="1" t="s">
        <v>57</v>
      </c>
      <c r="Q17" s="1">
        <v>5</v>
      </c>
      <c r="R17" s="1">
        <v>0.16666666666666666</v>
      </c>
      <c r="S17" s="1">
        <v>6.6371681415929205</v>
      </c>
      <c r="V17" s="1" t="s">
        <v>57</v>
      </c>
      <c r="W17" s="1">
        <v>0</v>
      </c>
      <c r="X17" s="1">
        <v>0</v>
      </c>
      <c r="Y17" s="1">
        <v>6.3716814159292037</v>
      </c>
    </row>
    <row r="18" spans="4:25" x14ac:dyDescent="0.2">
      <c r="D18" s="1" t="s">
        <v>13</v>
      </c>
      <c r="E18" s="1">
        <v>30</v>
      </c>
      <c r="F18" s="1"/>
      <c r="G18" s="1"/>
      <c r="J18" t="s">
        <v>13</v>
      </c>
      <c r="K18">
        <v>30</v>
      </c>
      <c r="P18" t="s">
        <v>13</v>
      </c>
      <c r="Q18">
        <v>30</v>
      </c>
      <c r="V18" t="s">
        <v>13</v>
      </c>
      <c r="W18" s="2">
        <v>30</v>
      </c>
    </row>
    <row r="19" spans="4:25" x14ac:dyDescent="0.2">
      <c r="G19" s="1" t="s">
        <v>14</v>
      </c>
      <c r="L19" s="1" t="s">
        <v>14</v>
      </c>
      <c r="R19" s="1" t="s">
        <v>14</v>
      </c>
      <c r="Y19" s="1" t="s">
        <v>14</v>
      </c>
    </row>
    <row r="20" spans="4:25" x14ac:dyDescent="0.2">
      <c r="D20" s="1" t="s">
        <v>70</v>
      </c>
      <c r="E20" s="1">
        <v>2</v>
      </c>
      <c r="F20" s="1">
        <v>0.1111111111111111</v>
      </c>
      <c r="G20" s="1">
        <v>3.5044247787610621</v>
      </c>
      <c r="J20" s="1" t="s">
        <v>70</v>
      </c>
      <c r="K20" s="1">
        <v>13</v>
      </c>
      <c r="L20" s="1">
        <v>0.72222222222222221</v>
      </c>
      <c r="M20">
        <v>6.6902654867256643</v>
      </c>
      <c r="P20" s="1" t="s">
        <v>70</v>
      </c>
      <c r="Q20" s="1">
        <v>3</v>
      </c>
      <c r="R20" s="1">
        <v>0.16666666666666666</v>
      </c>
      <c r="S20">
        <v>3.9823008849557526</v>
      </c>
      <c r="U20" s="1"/>
      <c r="V20" s="1" t="s">
        <v>70</v>
      </c>
      <c r="W20" s="1">
        <v>0</v>
      </c>
      <c r="X20" s="1">
        <v>0</v>
      </c>
      <c r="Y20" s="1">
        <v>3.8230088495575218</v>
      </c>
    </row>
    <row r="21" spans="4:25" x14ac:dyDescent="0.2">
      <c r="D21" s="1" t="s">
        <v>13</v>
      </c>
      <c r="E21" s="1">
        <v>18</v>
      </c>
      <c r="F21" s="1"/>
      <c r="G21" s="1"/>
      <c r="J21" s="1" t="s">
        <v>13</v>
      </c>
      <c r="K21" s="1">
        <v>18</v>
      </c>
      <c r="L21" s="1"/>
      <c r="P21" s="1" t="s">
        <v>13</v>
      </c>
      <c r="Q21" s="1">
        <v>18</v>
      </c>
      <c r="R21" s="1"/>
      <c r="U21" s="1"/>
      <c r="V21" s="1" t="s">
        <v>13</v>
      </c>
      <c r="W21" s="1">
        <v>18</v>
      </c>
      <c r="X21" s="1"/>
      <c r="Y21" s="1"/>
    </row>
    <row r="22" spans="4:25" x14ac:dyDescent="0.2">
      <c r="D22" s="1"/>
      <c r="E22" s="1"/>
      <c r="F22" s="1"/>
      <c r="G22" s="1" t="s">
        <v>14</v>
      </c>
      <c r="M22" t="s">
        <v>14</v>
      </c>
      <c r="S22" t="s">
        <v>14</v>
      </c>
      <c r="W22" s="2"/>
      <c r="Y22" t="s">
        <v>14</v>
      </c>
    </row>
    <row r="23" spans="4:25" x14ac:dyDescent="0.2">
      <c r="D23" t="s">
        <v>72</v>
      </c>
      <c r="E23">
        <v>0</v>
      </c>
      <c r="F23" s="1">
        <v>0</v>
      </c>
      <c r="G23">
        <v>0.19469026548672566</v>
      </c>
      <c r="J23" t="s">
        <v>72</v>
      </c>
      <c r="K23">
        <v>1</v>
      </c>
      <c r="L23" s="1">
        <v>1</v>
      </c>
      <c r="M23">
        <v>0.37168141592920356</v>
      </c>
      <c r="P23" t="s">
        <v>72</v>
      </c>
      <c r="Q23">
        <v>0</v>
      </c>
      <c r="R23" s="1">
        <v>0</v>
      </c>
      <c r="S23">
        <v>0.22123893805309736</v>
      </c>
      <c r="V23" t="s">
        <v>72</v>
      </c>
      <c r="W23">
        <v>0</v>
      </c>
      <c r="X23" s="1">
        <v>0</v>
      </c>
      <c r="Y23">
        <v>0.21238938053097345</v>
      </c>
    </row>
    <row r="24" spans="4:25" x14ac:dyDescent="0.2">
      <c r="D24" s="1" t="s">
        <v>13</v>
      </c>
      <c r="E24" s="1">
        <v>1</v>
      </c>
      <c r="F24" s="1"/>
      <c r="I24" s="1"/>
      <c r="J24" s="1" t="s">
        <v>13</v>
      </c>
      <c r="K24" s="1">
        <v>1</v>
      </c>
      <c r="L24" s="1"/>
      <c r="O24" s="1"/>
      <c r="P24" s="1" t="s">
        <v>13</v>
      </c>
      <c r="Q24" s="1">
        <v>1</v>
      </c>
      <c r="R24" s="1"/>
      <c r="U24" s="1"/>
      <c r="V24" s="1" t="s">
        <v>13</v>
      </c>
      <c r="W24" s="1">
        <v>1</v>
      </c>
      <c r="X24" s="1"/>
    </row>
    <row r="25" spans="4:25" x14ac:dyDescent="0.2">
      <c r="D25" s="1"/>
      <c r="E25" s="1"/>
      <c r="F25" s="1"/>
      <c r="G25" s="1"/>
      <c r="J25" s="1"/>
      <c r="K25" s="1"/>
      <c r="L25" s="1"/>
      <c r="M25" s="1"/>
      <c r="P25" s="1"/>
      <c r="Q25" s="1"/>
      <c r="R25" s="1"/>
      <c r="S25" s="1"/>
      <c r="V25" s="1"/>
      <c r="W25" s="1"/>
      <c r="X25" s="1"/>
      <c r="Y25" s="1"/>
    </row>
    <row r="26" spans="4:25" x14ac:dyDescent="0.2">
      <c r="D26" s="1"/>
      <c r="E26" s="1"/>
      <c r="F26" s="1"/>
      <c r="G26" s="1"/>
      <c r="K26" s="2"/>
    </row>
    <row r="27" spans="4:25" x14ac:dyDescent="0.2">
      <c r="G27" s="1"/>
      <c r="M27" s="1"/>
      <c r="S27" s="1"/>
      <c r="Y27" s="1"/>
    </row>
    <row r="28" spans="4:25" x14ac:dyDescent="0.2">
      <c r="D28" s="1"/>
      <c r="E28" s="1"/>
      <c r="F28" s="1"/>
      <c r="G28" s="1"/>
      <c r="J28" s="1"/>
      <c r="K28" s="1"/>
      <c r="L28" s="1"/>
      <c r="M28" s="1"/>
      <c r="P28" s="1"/>
      <c r="Q28" s="1"/>
      <c r="R28" s="1"/>
      <c r="S28" s="1"/>
      <c r="V28" s="1"/>
      <c r="W28" s="1"/>
      <c r="X28" s="1"/>
      <c r="Y28" s="1"/>
    </row>
    <row r="29" spans="4:25" x14ac:dyDescent="0.2">
      <c r="D29" s="1"/>
      <c r="E29" s="1"/>
      <c r="F29" s="1"/>
      <c r="G29" s="1"/>
      <c r="J29" s="1"/>
      <c r="K29" s="1"/>
      <c r="L29" s="1"/>
      <c r="M29" s="1"/>
      <c r="P29" s="1"/>
      <c r="Q29" s="1"/>
      <c r="R29" s="1"/>
      <c r="S29" s="1"/>
      <c r="V29" s="1"/>
      <c r="W29" s="1"/>
      <c r="X29" s="1"/>
      <c r="Y29" s="1"/>
    </row>
    <row r="30" spans="4:25" x14ac:dyDescent="0.2">
      <c r="D30" s="1"/>
      <c r="E30" s="1"/>
      <c r="F30" s="1"/>
      <c r="G30" s="1"/>
      <c r="K30" s="2"/>
    </row>
    <row r="31" spans="4:25" x14ac:dyDescent="0.2">
      <c r="G31" s="1"/>
      <c r="M31" s="1"/>
      <c r="S31" s="1"/>
      <c r="Y31" s="1"/>
    </row>
    <row r="32" spans="4:25" x14ac:dyDescent="0.2">
      <c r="D32" s="1"/>
      <c r="E32" s="1"/>
      <c r="F32" s="1"/>
      <c r="G32" s="1"/>
      <c r="J32" s="1"/>
      <c r="K32" s="1"/>
      <c r="L32" s="1"/>
      <c r="M32" s="1"/>
      <c r="P32" s="1"/>
      <c r="Q32" s="1"/>
      <c r="R32" s="1"/>
      <c r="S32" s="1"/>
      <c r="V32" s="1"/>
      <c r="W32" s="1"/>
      <c r="X32" s="1"/>
      <c r="Y32" s="1"/>
    </row>
    <row r="33" spans="3:29" x14ac:dyDescent="0.2">
      <c r="D33" s="1"/>
      <c r="E33" s="1"/>
      <c r="G33" s="1"/>
      <c r="J33" s="1"/>
      <c r="K33" s="1"/>
      <c r="L33" s="1"/>
      <c r="M33" s="1"/>
      <c r="P33" s="1"/>
      <c r="Q33" s="1"/>
      <c r="R33" s="1"/>
      <c r="S33" s="1"/>
      <c r="V33" s="1"/>
      <c r="W33" s="1"/>
      <c r="X33" s="1"/>
      <c r="Y33" s="1"/>
    </row>
    <row r="35" spans="3:29" x14ac:dyDescent="0.2">
      <c r="G35" s="1"/>
      <c r="M35" s="1"/>
      <c r="S35" s="1"/>
      <c r="Y35" s="1"/>
    </row>
    <row r="36" spans="3:29" x14ac:dyDescent="0.2">
      <c r="D36" s="1"/>
      <c r="E36" s="1"/>
      <c r="F36" s="1"/>
      <c r="G36" s="1"/>
      <c r="J36" s="1"/>
      <c r="K36" s="1"/>
      <c r="L36" s="1"/>
      <c r="M36" s="1"/>
      <c r="P36" s="1"/>
      <c r="Q36" s="1"/>
      <c r="R36" s="1"/>
      <c r="S36" s="1"/>
      <c r="V36" s="1"/>
      <c r="W36" s="1"/>
      <c r="X36" s="1"/>
      <c r="Y36" s="1"/>
    </row>
    <row r="37" spans="3:29" x14ac:dyDescent="0.2">
      <c r="D37" s="1"/>
      <c r="E37" s="1"/>
      <c r="F37" s="1"/>
      <c r="G37" s="1"/>
      <c r="J37" s="1"/>
      <c r="K37" s="1"/>
      <c r="L37" s="1"/>
      <c r="M37" s="1"/>
      <c r="P37" s="1"/>
      <c r="Q37" s="1"/>
      <c r="R37" s="1"/>
      <c r="S37" s="1"/>
      <c r="V37" s="1"/>
      <c r="W37" s="1"/>
      <c r="X37" s="1"/>
      <c r="Y37" s="1"/>
    </row>
    <row r="40" spans="3:29" x14ac:dyDescent="0.2">
      <c r="C40" t="s">
        <v>15</v>
      </c>
      <c r="D40" t="s">
        <v>73</v>
      </c>
      <c r="E40" t="s">
        <v>74</v>
      </c>
      <c r="G40" s="1" t="s">
        <v>26</v>
      </c>
      <c r="H40" t="s">
        <v>73</v>
      </c>
      <c r="I40" t="s">
        <v>74</v>
      </c>
      <c r="K40" s="1" t="s">
        <v>57</v>
      </c>
      <c r="L40" t="s">
        <v>73</v>
      </c>
      <c r="M40" t="s">
        <v>74</v>
      </c>
      <c r="O40" s="1" t="s">
        <v>75</v>
      </c>
      <c r="P40" t="s">
        <v>73</v>
      </c>
      <c r="Q40" t="s">
        <v>74</v>
      </c>
      <c r="S40" s="1" t="s">
        <v>76</v>
      </c>
      <c r="T40" t="s">
        <v>73</v>
      </c>
      <c r="U40" t="s">
        <v>74</v>
      </c>
      <c r="W40" s="1" t="s">
        <v>70</v>
      </c>
      <c r="X40" t="s">
        <v>73</v>
      </c>
      <c r="Y40" t="s">
        <v>74</v>
      </c>
      <c r="AA40" t="s">
        <v>72</v>
      </c>
      <c r="AB40" t="s">
        <v>73</v>
      </c>
      <c r="AC40" t="s">
        <v>74</v>
      </c>
    </row>
    <row r="41" spans="3:29" x14ac:dyDescent="0.2">
      <c r="C41" t="s">
        <v>0</v>
      </c>
      <c r="D41" s="1">
        <v>0</v>
      </c>
      <c r="E41" s="1">
        <v>0.19469026548672566</v>
      </c>
      <c r="G41" t="s">
        <v>0</v>
      </c>
      <c r="H41" s="1">
        <v>2</v>
      </c>
      <c r="I41" s="1">
        <v>2.1415929203539821</v>
      </c>
      <c r="K41" t="s">
        <v>0</v>
      </c>
      <c r="L41" s="1">
        <v>3</v>
      </c>
      <c r="M41" s="1">
        <v>5.8407079646017701</v>
      </c>
      <c r="O41" t="s">
        <v>0</v>
      </c>
      <c r="P41" s="1">
        <v>0</v>
      </c>
      <c r="Q41">
        <v>0</v>
      </c>
      <c r="S41" t="s">
        <v>0</v>
      </c>
      <c r="T41" s="1">
        <v>0</v>
      </c>
      <c r="U41">
        <v>0</v>
      </c>
      <c r="W41" t="s">
        <v>0</v>
      </c>
      <c r="X41" s="1">
        <v>2</v>
      </c>
      <c r="Y41" s="1">
        <v>3.5044247787610621</v>
      </c>
      <c r="AA41" t="s">
        <v>0</v>
      </c>
      <c r="AB41">
        <v>0</v>
      </c>
      <c r="AC41">
        <v>0.19469026548672566</v>
      </c>
    </row>
    <row r="42" spans="3:29" x14ac:dyDescent="0.2">
      <c r="C42" t="s">
        <v>5</v>
      </c>
      <c r="D42" s="1">
        <v>1</v>
      </c>
      <c r="E42" s="1">
        <v>0.37168141592920356</v>
      </c>
      <c r="G42" t="s">
        <v>5</v>
      </c>
      <c r="H42">
        <v>4</v>
      </c>
      <c r="I42">
        <v>4.0884955752212395</v>
      </c>
      <c r="K42" t="s">
        <v>5</v>
      </c>
      <c r="L42" s="1">
        <v>22</v>
      </c>
      <c r="M42" s="1">
        <v>11.150442477876107</v>
      </c>
      <c r="O42" t="s">
        <v>5</v>
      </c>
      <c r="P42">
        <v>0</v>
      </c>
      <c r="Q42">
        <v>0</v>
      </c>
      <c r="S42" t="s">
        <v>5</v>
      </c>
      <c r="T42">
        <v>0</v>
      </c>
      <c r="U42">
        <v>0</v>
      </c>
      <c r="W42" t="s">
        <v>5</v>
      </c>
      <c r="X42" s="1">
        <v>13</v>
      </c>
      <c r="Y42">
        <v>6.6902654867256643</v>
      </c>
      <c r="AA42" t="s">
        <v>5</v>
      </c>
      <c r="AB42">
        <v>1</v>
      </c>
      <c r="AC42">
        <v>0.37168141592920356</v>
      </c>
    </row>
    <row r="43" spans="3:29" x14ac:dyDescent="0.2">
      <c r="C43" t="s">
        <v>6</v>
      </c>
      <c r="D43" s="1">
        <v>0</v>
      </c>
      <c r="E43" s="1">
        <v>0.22123893805309736</v>
      </c>
      <c r="G43" t="s">
        <v>6</v>
      </c>
      <c r="H43">
        <v>5</v>
      </c>
      <c r="I43">
        <v>2.4336283185840708</v>
      </c>
      <c r="K43" t="s">
        <v>6</v>
      </c>
      <c r="L43" s="1">
        <v>5</v>
      </c>
      <c r="M43" s="1">
        <v>6.6371681415929205</v>
      </c>
      <c r="O43" t="s">
        <v>6</v>
      </c>
      <c r="P43">
        <v>0</v>
      </c>
      <c r="Q43">
        <v>0</v>
      </c>
      <c r="S43" t="s">
        <v>6</v>
      </c>
      <c r="T43">
        <v>0</v>
      </c>
      <c r="U43">
        <v>0</v>
      </c>
      <c r="W43" t="s">
        <v>6</v>
      </c>
      <c r="X43" s="1">
        <v>3</v>
      </c>
      <c r="Y43">
        <v>3.9823008849557526</v>
      </c>
      <c r="AA43" t="s">
        <v>6</v>
      </c>
      <c r="AB43">
        <v>0</v>
      </c>
      <c r="AC43">
        <v>0.22123893805309736</v>
      </c>
    </row>
    <row r="44" spans="3:29" x14ac:dyDescent="0.2">
      <c r="C44" t="s">
        <v>7</v>
      </c>
      <c r="D44" s="1">
        <v>0</v>
      </c>
      <c r="E44" s="1">
        <v>0.21238938053097345</v>
      </c>
      <c r="G44" t="s">
        <v>7</v>
      </c>
      <c r="H44" s="2">
        <v>0</v>
      </c>
      <c r="I44">
        <v>2.336283185840708</v>
      </c>
      <c r="K44" t="s">
        <v>7</v>
      </c>
      <c r="L44" s="1">
        <v>0</v>
      </c>
      <c r="M44" s="1">
        <v>6.3716814159292037</v>
      </c>
      <c r="O44" t="s">
        <v>7</v>
      </c>
      <c r="P44">
        <v>0</v>
      </c>
      <c r="Q44">
        <v>0</v>
      </c>
      <c r="S44" t="s">
        <v>7</v>
      </c>
      <c r="T44">
        <v>0</v>
      </c>
      <c r="U44">
        <v>0</v>
      </c>
      <c r="W44" t="s">
        <v>7</v>
      </c>
      <c r="X44" s="1">
        <v>0</v>
      </c>
      <c r="Y44" s="1">
        <v>3.8230088495575218</v>
      </c>
      <c r="AA44" t="s">
        <v>7</v>
      </c>
      <c r="AB44">
        <v>0</v>
      </c>
      <c r="AC44">
        <v>0.21238938053097345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Quad_1d_down</vt:lpstr>
      <vt:lpstr>Quad_2d_down</vt:lpstr>
      <vt:lpstr>Quad_4d_down</vt:lpstr>
      <vt:lpstr>Quad_12d_down</vt:lpstr>
      <vt:lpstr>Quad_14d_down</vt:lpstr>
      <vt:lpstr>Quad_Down_STATS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2019-08-14T15:26:19Z</dcterms:created>
  <dcterms:modified xsi:type="dcterms:W3CDTF">2019-09-05T15:34:24Z</dcterms:modified>
</cp:coreProperties>
</file>